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<sst xmlns="http://schemas.openxmlformats.org/spreadsheetml/2006/main" count="1575" uniqueCount="546">
  <si>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</si>
  <si>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</si>
  <si>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</si>
  <si>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</si>
  <si>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</si>
  <si>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</si>
  <si>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</si>
  <si>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</si>
  <si>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</si>
  <si>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</si>
  <si>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</si>
  <si>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</si>
  <si>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</si>
  <si>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</si>
  <si>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</si>
  <si>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</si>
  <si>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</si>
  <si>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</si>
  <si>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</si>
  <si>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</si>
  <si>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</si>
  <si>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</si>
  <si>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</si>
  <si>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</si>
  <si>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</si>
  <si>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</si>
  <si>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</si>
  <si>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</si>
  <si>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</si>
  <si>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</si>
  <si>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</si>
  <si>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</si>
  <si>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</si>
  <si>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</si>
  <si>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</si>
  <si>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</si>
  <si>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</si>
  <si>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</si>
  <si>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</si>
  <si>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</si>
  <si>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</si>
  <si>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</si>
  <si>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</si>
  <si>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</si>
  <si>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</si>
  <si>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</si>
  <si>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</si>
  <si>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</si>
  <si>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</si>
  <si>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</si>
  <si>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</si>
  <si>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</si>
  <si>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</si>
  <si>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</si>
  <si>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</si>
  <si>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</si>
  <si>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</si>
  <si>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</si>
  <si>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</si>
  <si>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</si>
  <si>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</si>
  <si>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</si>
  <si>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</si>
  <si>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</si>
  <si>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</si>
  <si>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</si>
  <si>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</si>
  <si>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</si>
  <si>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</si>
  <si>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</si>
  <si>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</si>
  <si>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571001</t>
  </si>
  <si>
    <t>陇川县章凤镇人民政府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</si>
  <si>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</si>
  <si>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</si>
  <si>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</si>
  <si>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</si>
  <si>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</si>
  <si>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</si>
  <si>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</si>
  <si>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</si>
  <si>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</si>
  <si>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</si>
  <si>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</si>
  <si>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</si>
  <si>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</si>
  <si>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</si>
  <si>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</si>
  <si>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</si>
  <si>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</si>
  <si>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</si>
  <si>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</si>
  <si>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</si>
  <si>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</si>
  <si>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</si>
  <si>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</si>
  <si>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</si>
  <si>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</si>
  <si>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</si>
  <si>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</si>
  <si>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</si>
  <si>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</si>
  <si>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</si>
  <si>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</si>
  <si>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2010104</t>
  </si>
  <si>
    <t>人大会议</t>
  </si>
  <si>
    <t>2010108</t>
  </si>
  <si>
    <t>代表工作</t>
  </si>
  <si>
    <t>20103</t>
  </si>
  <si>
    <t>政府办公厅（室）及相关机构事务</t>
  </si>
  <si>
    <t>2010301</t>
  </si>
  <si>
    <t>行政运行</t>
  </si>
  <si>
    <t>2010350</t>
  </si>
  <si>
    <t>事业运行</t>
  </si>
  <si>
    <t>2010399</t>
  </si>
  <si>
    <t>其他政府办公厅（室）及相关机构事务支出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</si>
  <si>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</si>
  <si>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</si>
  <si>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</si>
  <si>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</si>
  <si>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</si>
  <si>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</si>
  <si>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</si>
  <si>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</si>
  <si>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</si>
  <si>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</si>
  <si>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</si>
  <si>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</si>
  <si>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</si>
  <si>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</si>
  <si>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</si>
  <si>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</si>
  <si>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</si>
  <si>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</si>
  <si>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</si>
  <si>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</si>
  <si>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</si>
  <si>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</si>
  <si>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</si>
  <si>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</si>
  <si>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</si>
  <si>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</si>
  <si>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</si>
  <si>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</si>
  <si>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</si>
  <si>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</si>
  <si>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</si>
  <si>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</si>
  <si>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</si>
  <si>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</si>
  <si>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</si>
  <si>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</si>
  <si>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</si>
  <si>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</si>
  <si>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</si>
  <si>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</si>
  <si>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</si>
  <si>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</si>
  <si>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</si>
  <si>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</si>
  <si>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</si>
  <si>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</si>
  <si>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</si>
  <si>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</si>
  <si>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</si>
  <si>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</si>
  <si>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</si>
  <si>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</si>
  <si>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</si>
  <si>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</si>
  <si>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</si>
  <si>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</si>
  <si>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</si>
  <si>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</si>
  <si>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</si>
  <si>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</si>
  <si>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</si>
  <si>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</si>
  <si>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</si>
  <si>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</si>
  <si>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</si>
  <si>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</si>
  <si>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</si>
  <si>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</si>
  <si>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</si>
  <si>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</si>
  <si>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</si>
  <si>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</si>
  <si>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</si>
  <si>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</si>
  <si>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</si>
  <si>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</si>
  <si>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</si>
  <si>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</si>
  <si>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</si>
  <si>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</si>
  <si>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</si>
  <si>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</si>
  <si>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</si>
  <si>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</si>
  <si>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</si>
  <si>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</si>
  <si>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</si>
  <si>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</si>
  <si>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</si>
  <si>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</si>
  <si>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</si>
  <si>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</si>
  <si>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</si>
  <si>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</si>
  <si>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</si>
  <si>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</si>
  <si>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</si>
  <si>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</si>
  <si>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</si>
  <si>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</si>
  <si>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</si>
  <si>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</si>
  <si>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</si>
  <si>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</si>
  <si>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</si>
  <si>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</si>
  <si>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</si>
  <si>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</si>
  <si>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</si>
  <si>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</si>
  <si>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</si>
  <si>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</si>
  <si>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</si>
  <si>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</si>
  <si>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</si>
  <si>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</si>
  <si>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</si>
  <si>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</si>
  <si>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</si>
  <si>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</si>
  <si>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533124210000000011932</t>
  </si>
  <si>
    <t>事业人员支出工资</t>
  </si>
  <si>
    <t>30101</t>
  </si>
  <si>
    <t>基本工资</t>
  </si>
  <si>
    <t>533124210000000011931</t>
  </si>
  <si>
    <t>行政人员支出工资</t>
  </si>
  <si>
    <t>30102</t>
  </si>
  <si>
    <t>津贴补贴</t>
  </si>
  <si>
    <t>30103</t>
  </si>
  <si>
    <t>奖金</t>
  </si>
  <si>
    <t>533124221100000511970</t>
  </si>
  <si>
    <t>获得奖励的公务员一次性奖励</t>
  </si>
  <si>
    <t>533124221100000511972</t>
  </si>
  <si>
    <t>事业人员优秀奖励</t>
  </si>
  <si>
    <t>30107</t>
  </si>
  <si>
    <t>绩效工资</t>
  </si>
  <si>
    <t>533124231100001481372</t>
  </si>
  <si>
    <t>事业人员奖励性绩效改革性补贴</t>
  </si>
  <si>
    <t>533124210000000011933</t>
  </si>
  <si>
    <t>社会保障缴费</t>
  </si>
  <si>
    <t>30108</t>
  </si>
  <si>
    <t>机关事业单位基本养老保险缴费</t>
  </si>
  <si>
    <t>30110</t>
  </si>
  <si>
    <t>职工基本医疗保险缴费</t>
  </si>
  <si>
    <t>30112</t>
  </si>
  <si>
    <t>其他社会保障缴费</t>
  </si>
  <si>
    <t>30111</t>
  </si>
  <si>
    <t>公务员医疗补助缴费</t>
  </si>
  <si>
    <t>533124210000000011934</t>
  </si>
  <si>
    <t>30113</t>
  </si>
  <si>
    <t>533124221100000708075</t>
  </si>
  <si>
    <t>公用经费安排的公务用车运行维护费</t>
  </si>
  <si>
    <t>30231</t>
  </si>
  <si>
    <t>公务用车运行维护费</t>
  </si>
  <si>
    <t>533124221100000701967</t>
  </si>
  <si>
    <t>公用经费安排的公务接待费</t>
  </si>
  <si>
    <t>30217</t>
  </si>
  <si>
    <t>533124210000000011951</t>
  </si>
  <si>
    <t>一般公用经费</t>
  </si>
  <si>
    <t>30207</t>
  </si>
  <si>
    <t>邮电费</t>
  </si>
  <si>
    <t>30205</t>
  </si>
  <si>
    <t>水费</t>
  </si>
  <si>
    <t>30206</t>
  </si>
  <si>
    <t>电费</t>
  </si>
  <si>
    <t>533124221100000511978</t>
  </si>
  <si>
    <t>公用经费安排的工会经费</t>
  </si>
  <si>
    <t>30228</t>
  </si>
  <si>
    <t>工会经费</t>
  </si>
  <si>
    <t>533124261100005054136</t>
  </si>
  <si>
    <t>公用经费安排的其他工资福利支出</t>
  </si>
  <si>
    <t>30114</t>
  </si>
  <si>
    <t>医疗费</t>
  </si>
  <si>
    <t>30201</t>
  </si>
  <si>
    <t>办公费</t>
  </si>
  <si>
    <t>30218</t>
  </si>
  <si>
    <t>专用材料费</t>
  </si>
  <si>
    <t>533124210000000011950</t>
  </si>
  <si>
    <t>退休公用经费</t>
  </si>
  <si>
    <t>30299</t>
  </si>
  <si>
    <t>其他商品和服务支出</t>
  </si>
  <si>
    <t>533124210000000011949</t>
  </si>
  <si>
    <t>公务交通补贴</t>
  </si>
  <si>
    <t>30239</t>
  </si>
  <si>
    <t>其他交通费用</t>
  </si>
  <si>
    <t>533124261100004896274</t>
  </si>
  <si>
    <t>村委会非抵边正职岗资金</t>
  </si>
  <si>
    <t>30305</t>
  </si>
  <si>
    <t>生活补助</t>
  </si>
  <si>
    <t>533124261100005015851</t>
  </si>
  <si>
    <t>村委会抵边正职岗资金</t>
  </si>
  <si>
    <t>533124261100005015857</t>
  </si>
  <si>
    <t>村委会抵边副职岗资金</t>
  </si>
  <si>
    <t>533124261100005015858</t>
  </si>
  <si>
    <t>村委会抵边委员岗资金</t>
  </si>
  <si>
    <t>533124261100005015859</t>
  </si>
  <si>
    <t>社区委员会副主任资金</t>
  </si>
  <si>
    <t>533124261100005015860</t>
  </si>
  <si>
    <t>社区监督委员会主任资金</t>
  </si>
  <si>
    <t>533124261100005015872</t>
  </si>
  <si>
    <t>村委会非抵边副职岗资金</t>
  </si>
  <si>
    <t>533124261100005015873</t>
  </si>
  <si>
    <t>村委会非抵边委员岗资金</t>
  </si>
  <si>
    <t>533124261100005015874</t>
  </si>
  <si>
    <t>社区党组织副书记资金</t>
  </si>
  <si>
    <t>533124261100005015877</t>
  </si>
  <si>
    <t>社区武装干事资金</t>
  </si>
  <si>
    <t>533124261100005015878</t>
  </si>
  <si>
    <t>社区委员资金</t>
  </si>
  <si>
    <t>533124261100005017139</t>
  </si>
  <si>
    <t>社区干部“一肩挑”资金</t>
  </si>
  <si>
    <t>预算05-1表</t>
  </si>
  <si>
    <t>项目分类</t>
  </si>
  <si>
    <t>项目单位</t>
  </si>
  <si>
    <t>经济科目编码</t>
  </si>
  <si>
    <t>经济科目名称</t>
  </si>
  <si>
    <t>本年拨款</t>
  </si>
  <si>
    <t>其中：本次下达</t>
  </si>
  <si>
    <t>不符合公务员登记人员岗位规范后增加保留资金</t>
  </si>
  <si>
    <t>专项业务类</t>
  </si>
  <si>
    <t>533124221100000496798</t>
  </si>
  <si>
    <t>村民小组补助经费</t>
  </si>
  <si>
    <t>533124210000000013333</t>
  </si>
  <si>
    <t>农贸市场扩建失地农民养老保险经费</t>
  </si>
  <si>
    <t>民生类</t>
  </si>
  <si>
    <t>533124210000000013335</t>
  </si>
  <si>
    <t>人大主席团经费</t>
  </si>
  <si>
    <t>533124210000000013336</t>
  </si>
  <si>
    <t>30215</t>
  </si>
  <si>
    <t>会议费</t>
  </si>
  <si>
    <t>文化站活动经费及共享工程运行经费</t>
  </si>
  <si>
    <t>533124210000000013334</t>
  </si>
  <si>
    <t>章凤镇部门预算自有资金</t>
  </si>
  <si>
    <t>533124231100001412111</t>
  </si>
  <si>
    <t>镇人大代表活动经费</t>
  </si>
  <si>
    <t>533124210000000013332</t>
  </si>
  <si>
    <t>30211</t>
  </si>
  <si>
    <t>差旅费</t>
  </si>
  <si>
    <t>镇人代会会议经费</t>
  </si>
  <si>
    <t>533124210000000013330</t>
  </si>
  <si>
    <t>预算05-2表</t>
  </si>
  <si>
    <t>单位名称、项目名称</t>
  </si>
  <si>
    <t>项目年度绩效目标</t>
  </si>
  <si>
    <t>一级指标</t>
  </si>
  <si>
    <t>二级指标</t>
  </si>
  <si>
    <t>三级指标</t>
  </si>
  <si>
    <t>指标性质</t>
  </si>
  <si>
    <t>指标值</t>
  </si>
  <si>
    <t>度量单位</t>
  </si>
  <si>
    <t>指标属性</t>
  </si>
  <si>
    <t>指标内容</t>
  </si>
  <si>
    <t>保障章凤镇社会保障服务中心事业工勤舒生品保留金正常发放，提升其工作积极性，促进其正常履职。</t>
  </si>
  <si>
    <t>产出指标</t>
  </si>
  <si>
    <t>数量指标</t>
  </si>
  <si>
    <t>保障人员数量</t>
  </si>
  <si>
    <t>=</t>
  </si>
  <si>
    <t>1.00</t>
  </si>
  <si>
    <t>人</t>
  </si>
  <si>
    <t>定量指标</t>
  </si>
  <si>
    <t>反映保留金发放人数。</t>
  </si>
  <si>
    <t>月发放保留金金额</t>
  </si>
  <si>
    <t>&gt;=</t>
  </si>
  <si>
    <t>176</t>
  </si>
  <si>
    <t>元/人*月</t>
  </si>
  <si>
    <t>反映保留金发放标准。</t>
  </si>
  <si>
    <t>质量指标</t>
  </si>
  <si>
    <t>资金兑付准确性</t>
  </si>
  <si>
    <t>100</t>
  </si>
  <si>
    <t>%</t>
  </si>
  <si>
    <t>反映保留金准确发放的情况。
保留金兑现准确率=保留金兑付额/应付额*100%</t>
  </si>
  <si>
    <t>时效指标</t>
  </si>
  <si>
    <t>发放及时率</t>
  </si>
  <si>
    <t>反映发放单位及时发放补助资金的情况。
发放及时率=在时限内发放资金/应发放资金*100%</t>
  </si>
  <si>
    <t>效益指标</t>
  </si>
  <si>
    <t>社会效益</t>
  </si>
  <si>
    <t>促进舒生品同志100%履职</t>
  </si>
  <si>
    <t>反映资金发放产生的效能</t>
  </si>
  <si>
    <t>满意度指标</t>
  </si>
  <si>
    <t>服务对象满意度</t>
  </si>
  <si>
    <t>舒生品同志满意度</t>
  </si>
  <si>
    <t>90</t>
  </si>
  <si>
    <t>反映受益对象满意度。</t>
  </si>
  <si>
    <t>保障2026年非财政拨款资金全部纳入预算，按照先预算再支出原则，规范使用资金，确保资金发挥最大效能。</t>
  </si>
  <si>
    <t>自有资金涉及单位数</t>
  </si>
  <si>
    <t>个</t>
  </si>
  <si>
    <t>反映项目实施内容。</t>
  </si>
  <si>
    <t>自有资金使用合规性</t>
  </si>
  <si>
    <t>反映单位自有资金专款专用合规性。</t>
  </si>
  <si>
    <t>自有资金拨付及时性</t>
  </si>
  <si>
    <t>反映单位自有资金拨付率。</t>
  </si>
  <si>
    <t>提升人口就业数</t>
  </si>
  <si>
    <t>反映项目实施效能。</t>
  </si>
  <si>
    <t>受益对象满意度</t>
  </si>
  <si>
    <t>85</t>
  </si>
  <si>
    <t>反映服务对象满意度。</t>
  </si>
  <si>
    <t>保证镇人大主席团会议、学习等开支，提高人大主席团履职能力，更好的体现人大作用，实现人大监督。</t>
  </si>
  <si>
    <t>会议次数</t>
  </si>
  <si>
    <t>次</t>
  </si>
  <si>
    <t>反映镇人大组织开展人大主席团会议总次数。</t>
  </si>
  <si>
    <t>会议人次</t>
  </si>
  <si>
    <t>30</t>
  </si>
  <si>
    <t>人次</t>
  </si>
  <si>
    <t>反映镇人大组织开展人大主席团会议的参与人次。</t>
  </si>
  <si>
    <t>外出学习次数</t>
  </si>
  <si>
    <t>反映镇人大组织主席团成员外出学习次数</t>
  </si>
  <si>
    <t>审议决议目标任务数</t>
  </si>
  <si>
    <t>项（个）</t>
  </si>
  <si>
    <t>反映镇人大主席团会议审议决议目标任务数。</t>
  </si>
  <si>
    <t>人大主席团成员满意度</t>
  </si>
  <si>
    <t>反映镇人大主席团成员对会议开展的满意度。</t>
  </si>
  <si>
    <t>通过组织镇人大代表外出学习、视察、执法检查等保障镇人大代表顺利履职，提升履职能力，发挥效能。</t>
  </si>
  <si>
    <t>组织代表外出学习考察</t>
  </si>
  <si>
    <t>反映组织代表活动次数。</t>
  </si>
  <si>
    <t>组织执法检查次数</t>
  </si>
  <si>
    <t>反映组织人大执法检查次数。</t>
  </si>
  <si>
    <t>组织代表视察次数</t>
  </si>
  <si>
    <t>反映组织人大代表视察次数。</t>
  </si>
  <si>
    <t>年度代表议案提出数</t>
  </si>
  <si>
    <t>件</t>
  </si>
  <si>
    <t>反映镇人大代表履职情况年度代表议案提出数。</t>
  </si>
  <si>
    <t>镇人大代表满意度</t>
  </si>
  <si>
    <t>反映镇人大代表对活动、培训等的满意度。
满意度=（整体满意的代表人数/参加代表人数）*100%</t>
  </si>
  <si>
    <t>保障章凤镇文化站正常运转，提升人民群众文化素养，发挥基层文化站效能。</t>
  </si>
  <si>
    <t>日均开放时长</t>
  </si>
  <si>
    <t>小时</t>
  </si>
  <si>
    <t>反映文化站日均开放的时长情况。</t>
  </si>
  <si>
    <t>全年开放天数</t>
  </si>
  <si>
    <t>200</t>
  </si>
  <si>
    <t>天</t>
  </si>
  <si>
    <t>反映文化站全年开放的天数情况。</t>
  </si>
  <si>
    <t>维护覆盖率</t>
  </si>
  <si>
    <t>反映在计划范围内文化站设施、设备维护的覆盖情况。维护覆盖率=实际维护数/应维护数*100%</t>
  </si>
  <si>
    <t>维护按时完成率</t>
  </si>
  <si>
    <t>反映文化站设施、设备维护按时完成的情况。场馆（设施、设备）维护按时完成率=在规定时限内完成维护的场馆（设施、设备）数量/维护的场馆（设施、设备）数量*100%</t>
  </si>
  <si>
    <t>免费开放天数</t>
  </si>
  <si>
    <t>反映文化站免费开放的天数情况。</t>
  </si>
  <si>
    <t>接待对象的满意度</t>
  </si>
  <si>
    <t>反映场馆接待对象的满意程度。</t>
  </si>
  <si>
    <t>保障年满60周岁的章凤农贸市场改扩建项目被征地农民基本养老生活所需，维护被征地农民合法权益，提升其获得感、幸福感，维护社会稳定。</t>
  </si>
  <si>
    <t>获补对象数</t>
  </si>
  <si>
    <t>40</t>
  </si>
  <si>
    <t>反映章凤农贸市场改扩建项目被征地农民每月获补助人数。</t>
  </si>
  <si>
    <t>获补对象准确率</t>
  </si>
  <si>
    <t>反映获补助对象认定的准确性情况。
获补对象准确率=抽检符合标准的补助对象数/抽检实际补助对象数*100%</t>
  </si>
  <si>
    <t>是否改善生活状况</t>
  </si>
  <si>
    <t>是</t>
  </si>
  <si>
    <t>定性指标</t>
  </si>
  <si>
    <t>反映补助促进受助对象生活状况改善的情况。</t>
  </si>
  <si>
    <t>反映获补助受益对象的满意程度。</t>
  </si>
  <si>
    <t>保障章凤镇各村民小组正常运转，小组长、副组长顺利履职，发挥基层治理能力，促进章凤镇各项社会事业发展。</t>
  </si>
  <si>
    <t>发放补助的村民小组个数</t>
  </si>
  <si>
    <t>155</t>
  </si>
  <si>
    <t>反映发放村民小组补助的村民小组个数。</t>
  </si>
  <si>
    <t>500</t>
  </si>
  <si>
    <t>反映获取村民小组补助的对象人次。</t>
  </si>
  <si>
    <t>是否能提高小组长履职能力</t>
  </si>
  <si>
    <t>反映村民小组补助对村民小组运转发挥的作用。</t>
  </si>
  <si>
    <t>村民小组组长、会计、保管满意度</t>
  </si>
  <si>
    <t>反映或补助对象的满意程度</t>
  </si>
  <si>
    <t>保障2026年两次人代会顺利召开，发挥人大职能，确保权力依法运行，将群众诉求转化为政府治理的具体举措，提升政府执政能力及人民群众幸福感、获得感。</t>
  </si>
  <si>
    <t>反映镇人大组织开展人代会的总次数。</t>
  </si>
  <si>
    <t>150</t>
  </si>
  <si>
    <t>反映镇人大组织开展人代会的参与人次。</t>
  </si>
  <si>
    <t>会议天数</t>
  </si>
  <si>
    <t>反映镇人大组织开展人代会的总天数。</t>
  </si>
  <si>
    <t>审议决议报告数</t>
  </si>
  <si>
    <t>反映镇人代会审议决议报告数量。</t>
  </si>
  <si>
    <t>代表履职培训</t>
  </si>
  <si>
    <t>反映镇人大代表履职培训次数</t>
  </si>
  <si>
    <t>提出议案数</t>
  </si>
  <si>
    <t>反映镇人代会提出议案数。</t>
  </si>
  <si>
    <t>参会人员满意度</t>
  </si>
  <si>
    <t>反映参会人员对会议开展的满意度。参会人员满意度=（参会满意人数/问卷调查人数）*100%</t>
  </si>
  <si>
    <t>预算06表</t>
  </si>
  <si>
    <t>政府性基金预算支出预算表</t>
  </si>
  <si>
    <t>单位名称：德宏傣族景颇族自治州残疾人联合会</t>
  </si>
  <si>
    <t>本年政府性基金预算支出</t>
  </si>
  <si>
    <t>合  计</t>
  </si>
  <si>
    <t>注：本单位无此事项内容公开，故此表为空表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</si>
  <si>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</si>
  <si>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</si>
  <si>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</si>
  <si>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</si>
  <si>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</si>
  <si>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</si>
  <si>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</si>
  <si>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</si>
  <si>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</si>
  <si>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</si>
  <si>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</si>
  <si>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</si>
  <si>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</si>
  <si>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</si>
  <si>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</si>
  <si>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</si>
  <si>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</si>
  <si>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</si>
  <si>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</si>
  <si>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</si>
  <si>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</si>
  <si>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</si>
  <si>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</si>
  <si>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</si>
  <si>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</si>
  <si>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</si>
  <si>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</si>
  <si>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</si>
  <si>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</si>
  <si>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</si>
  <si>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</si>
  <si>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</si>
  <si>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</si>
  <si>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</si>
  <si>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</si>
  <si>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</si>
  <si>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</si>
  <si>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</si>
  <si>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</si>
  <si>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</si>
  <si>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2026年德宏州陇川县章凤镇户弄村委会弄英村民小组农村公益事业建设财政奖补项目（激励制）资金</t>
  </si>
  <si>
    <t>30905</t>
  </si>
  <si>
    <t>基础设施建设</t>
  </si>
  <si>
    <t>2026年德宏州陇川县章凤镇拉勐村委会拉户村民小组农村公益事业建设财政奖补项目（普惠制）资金</t>
  </si>
  <si>
    <t>31005</t>
  </si>
  <si>
    <t>预算12表</t>
  </si>
  <si>
    <t>项目级次</t>
  </si>
  <si>
    <t>114 对个人和家庭的补助</t>
  </si>
  <si>
    <t>本级</t>
  </si>
  <si>
    <t>311 专项业务类</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</si>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</sst>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36"/>
      <c r="B1" s="136"/>
      <c r="C1" s="136"/>
      <c r="D1" s="175" t="s">
        <v>0</v>
      </c>
    </row>
    <row r="2" ht="42" customHeight="1" spans="1:4">
      <c r="A2" s="176" t="str">
        <f>"2026"&amp;"年财务收支预算总表"</f>
        <v>2026年财务收支预算总表</v>
      </c>
      <c r="B2" s="176"/>
      <c r="C2" s="176"/>
      <c r="D2" s="176"/>
    </row>
    <row r="3" ht="18.75" customHeight="1" spans="1:4">
      <c r="A3" s="177" t="str">
        <f>"单位名称："&amp;"陇川县章凤镇人民政府"</f>
        <v>单位名称：陇川县章凤镇人民政府</v>
      </c>
      <c r="B3" s="177"/>
      <c r="C3" s="136"/>
      <c r="D3" s="175" t="s">
        <v>1</v>
      </c>
    </row>
    <row r="4" ht="18.75" customHeight="1" spans="1:4">
      <c r="A4" s="139" t="s">
        <v>2</v>
      </c>
      <c r="B4" s="139"/>
      <c r="C4" s="139" t="s">
        <v>3</v>
      </c>
      <c r="D4" s="139"/>
    </row>
    <row r="5" ht="18.75" customHeight="1" spans="1:4">
      <c r="A5" s="139" t="s">
        <v>4</v>
      </c>
      <c r="B5" s="139" t="str">
        <f t="shared" ref="B5:D5" si="0">"2026"&amp;"年预算金额"</f>
        <v>2026年预算金额</v>
      </c>
      <c r="C5" s="139" t="s">
        <v>5</v>
      </c>
      <c r="D5" s="139" t="str">
        <f t="shared" si="0"/>
        <v>2026年预算金额</v>
      </c>
    </row>
    <row r="6" ht="18.75" customHeight="1" spans="1:4">
      <c r="A6" s="178" t="s">
        <v>6</v>
      </c>
      <c r="B6" s="179">
        <v>16648645.44</v>
      </c>
      <c r="C6" s="178" t="s">
        <v>7</v>
      </c>
      <c r="D6" s="179">
        <v>11827643</v>
      </c>
    </row>
    <row r="7" ht="18.75" customHeight="1" spans="1:4">
      <c r="A7" s="178" t="s">
        <v>8</v>
      </c>
      <c r="B7" s="179"/>
      <c r="C7" s="178" t="s">
        <v>9</v>
      </c>
      <c r="D7" s="179"/>
    </row>
    <row r="8" ht="18.75" customHeight="1" spans="1:4">
      <c r="A8" s="178" t="s">
        <v>10</v>
      </c>
      <c r="B8" s="179"/>
      <c r="C8" s="178" t="s">
        <v>11</v>
      </c>
      <c r="D8" s="179"/>
    </row>
    <row r="9" ht="18.75" customHeight="1" spans="1:4">
      <c r="A9" s="178" t="s">
        <v>12</v>
      </c>
      <c r="B9" s="179"/>
      <c r="C9" s="178" t="s">
        <v>13</v>
      </c>
      <c r="D9" s="179"/>
    </row>
    <row r="10" ht="18.75" customHeight="1" spans="1:4">
      <c r="A10" s="178" t="s">
        <v>14</v>
      </c>
      <c r="B10" s="179">
        <v>500000</v>
      </c>
      <c r="C10" s="178" t="s">
        <v>15</v>
      </c>
      <c r="D10" s="179"/>
    </row>
    <row r="11" ht="18.75" customHeight="1" spans="1:4">
      <c r="A11" s="178" t="s">
        <v>16</v>
      </c>
      <c r="B11" s="179"/>
      <c r="C11" s="178" t="s">
        <v>17</v>
      </c>
      <c r="D11" s="179"/>
    </row>
    <row r="12" ht="18.75" customHeight="1" spans="1:4">
      <c r="A12" s="178" t="s">
        <v>18</v>
      </c>
      <c r="B12" s="179"/>
      <c r="C12" s="178" t="s">
        <v>19</v>
      </c>
      <c r="D12" s="179">
        <v>18000</v>
      </c>
    </row>
    <row r="13" ht="18.75" customHeight="1" spans="1:4">
      <c r="A13" s="178" t="s">
        <v>20</v>
      </c>
      <c r="B13" s="179"/>
      <c r="C13" s="178" t="s">
        <v>21</v>
      </c>
      <c r="D13" s="179">
        <v>1477602.45</v>
      </c>
    </row>
    <row r="14" ht="18.75" customHeight="1" spans="1:4">
      <c r="A14" s="178" t="s">
        <v>22</v>
      </c>
      <c r="B14" s="179"/>
      <c r="C14" s="178" t="s">
        <v>23</v>
      </c>
      <c r="D14" s="179">
        <v>834167.99</v>
      </c>
    </row>
    <row r="15" ht="18.75" customHeight="1" spans="1:4">
      <c r="A15" s="178" t="s">
        <v>24</v>
      </c>
      <c r="B15" s="179">
        <v>500000</v>
      </c>
      <c r="C15" s="178" t="s">
        <v>25</v>
      </c>
      <c r="D15" s="179"/>
    </row>
    <row r="16" ht="18.75" customHeight="1" spans="1:4">
      <c r="A16" s="178"/>
      <c r="B16" s="178"/>
      <c r="C16" s="178" t="s">
        <v>26</v>
      </c>
      <c r="D16" s="179"/>
    </row>
    <row r="17" ht="18.75" customHeight="1" spans="1:4">
      <c r="A17" s="178"/>
      <c r="B17" s="178"/>
      <c r="C17" s="178" t="s">
        <v>27</v>
      </c>
      <c r="D17" s="179">
        <v>1946800</v>
      </c>
    </row>
    <row r="18" ht="18.75" customHeight="1" spans="1:4">
      <c r="A18" s="178"/>
      <c r="B18" s="178"/>
      <c r="C18" s="178" t="s">
        <v>28</v>
      </c>
      <c r="D18" s="179"/>
    </row>
    <row r="19" ht="18.75" customHeight="1" spans="1:4">
      <c r="A19" s="178"/>
      <c r="B19" s="178"/>
      <c r="C19" s="178" t="s">
        <v>29</v>
      </c>
      <c r="D19" s="179"/>
    </row>
    <row r="20" ht="18.75" customHeight="1" spans="1:4">
      <c r="A20" s="178"/>
      <c r="B20" s="178"/>
      <c r="C20" s="178" t="s">
        <v>30</v>
      </c>
      <c r="D20" s="179"/>
    </row>
    <row r="21" ht="18.75" customHeight="1" spans="1:4">
      <c r="A21" s="178"/>
      <c r="B21" s="178"/>
      <c r="C21" s="178" t="s">
        <v>31</v>
      </c>
      <c r="D21" s="179"/>
    </row>
    <row r="22" ht="18.75" customHeight="1" spans="1:4">
      <c r="A22" s="178"/>
      <c r="B22" s="178"/>
      <c r="C22" s="178" t="s">
        <v>32</v>
      </c>
      <c r="D22" s="179"/>
    </row>
    <row r="23" ht="18.75" customHeight="1" spans="1:4">
      <c r="A23" s="178"/>
      <c r="B23" s="178"/>
      <c r="C23" s="178" t="s">
        <v>33</v>
      </c>
      <c r="D23" s="179"/>
    </row>
    <row r="24" ht="18.75" customHeight="1" spans="1:4">
      <c r="A24" s="178"/>
      <c r="B24" s="178"/>
      <c r="C24" s="178" t="s">
        <v>34</v>
      </c>
      <c r="D24" s="179">
        <v>1044432</v>
      </c>
    </row>
    <row r="25" ht="18.75" customHeight="1" spans="1:4">
      <c r="A25" s="178"/>
      <c r="B25" s="178"/>
      <c r="C25" s="178" t="s">
        <v>35</v>
      </c>
      <c r="D25" s="179"/>
    </row>
    <row r="26" ht="18.75" customHeight="1" spans="1:4">
      <c r="A26" s="178"/>
      <c r="B26" s="178"/>
      <c r="C26" s="178" t="s">
        <v>36</v>
      </c>
      <c r="D26" s="179"/>
    </row>
    <row r="27" ht="18.75" customHeight="1" spans="1:4">
      <c r="A27" s="178"/>
      <c r="B27" s="178"/>
      <c r="C27" s="178" t="s">
        <v>37</v>
      </c>
      <c r="D27" s="179"/>
    </row>
    <row r="28" ht="18.75" customHeight="1" spans="1:4">
      <c r="A28" s="178"/>
      <c r="B28" s="178"/>
      <c r="C28" s="178" t="s">
        <v>38</v>
      </c>
      <c r="D28" s="179"/>
    </row>
    <row r="29" ht="18.75" customHeight="1" spans="1:4">
      <c r="A29" s="178"/>
      <c r="B29" s="178"/>
      <c r="C29" s="178" t="s">
        <v>39</v>
      </c>
      <c r="D29" s="179"/>
    </row>
    <row r="30" ht="18.75" customHeight="1" spans="1:4">
      <c r="A30" s="178"/>
      <c r="B30" s="178"/>
      <c r="C30" s="178" t="s">
        <v>40</v>
      </c>
      <c r="D30" s="179"/>
    </row>
    <row r="31" ht="18.75" customHeight="1" spans="1:4">
      <c r="A31" s="178"/>
      <c r="B31" s="178"/>
      <c r="C31" s="178" t="s">
        <v>41</v>
      </c>
      <c r="D31" s="179"/>
    </row>
    <row r="32" ht="18.75" customHeight="1" spans="1:4">
      <c r="A32" s="178"/>
      <c r="B32" s="179"/>
      <c r="C32" s="178" t="s">
        <v>42</v>
      </c>
      <c r="D32" s="179"/>
    </row>
    <row r="33" ht="18.75" customHeight="1" spans="1:4">
      <c r="A33" s="178" t="s">
        <v>43</v>
      </c>
      <c r="B33" s="179">
        <v>17148645.44</v>
      </c>
      <c r="C33" s="178" t="s">
        <v>44</v>
      </c>
      <c r="D33" s="179">
        <v>17148645.44</v>
      </c>
    </row>
    <row r="34" ht="18.75" customHeight="1" spans="1:4">
      <c r="A34" s="178" t="s">
        <v>45</v>
      </c>
      <c r="B34" s="179"/>
      <c r="C34" s="178" t="s">
        <v>46</v>
      </c>
      <c r="D34" s="179"/>
    </row>
    <row r="35" ht="18.75" customHeight="1" spans="1:4">
      <c r="A35" s="178" t="s">
        <v>47</v>
      </c>
      <c r="B35" s="179"/>
      <c r="C35" s="178" t="s">
        <v>47</v>
      </c>
      <c r="D35" s="179"/>
    </row>
    <row r="36" ht="18.75" customHeight="1" spans="1:4">
      <c r="A36" s="178" t="s">
        <v>48</v>
      </c>
      <c r="B36" s="179"/>
      <c r="C36" s="178" t="s">
        <v>49</v>
      </c>
      <c r="D36" s="179"/>
    </row>
    <row r="37" ht="18.75" customHeight="1" spans="1:4">
      <c r="A37" s="178" t="s">
        <v>50</v>
      </c>
      <c r="B37" s="179">
        <v>17148645.44</v>
      </c>
      <c r="C37" s="178" t="s">
        <v>51</v>
      </c>
      <c r="D37" s="179">
        <v>17148645.44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E18" sqref="E18"/>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489</v>
      </c>
    </row>
    <row r="2" ht="26.25" customHeight="1" spans="1:6">
      <c r="A2" s="116" t="str">
        <f>"2026"&amp;"年部门政府性基金预算支出预算表"</f>
        <v>2026年部门政府性基金预算支出预算表</v>
      </c>
      <c r="B2" s="116" t="s">
        <v>490</v>
      </c>
      <c r="C2" s="117"/>
      <c r="D2" s="118"/>
      <c r="E2" s="118"/>
      <c r="F2" s="118"/>
    </row>
    <row r="3" ht="13.5" customHeight="1" spans="1:6">
      <c r="A3" s="119" t="str">
        <f>"单位名称："&amp;"陇川县章凤镇人民政府"</f>
        <v>单位名称：陇川县章凤镇人民政府</v>
      </c>
      <c r="B3" s="119" t="s">
        <v>491</v>
      </c>
      <c r="C3" s="120"/>
      <c r="D3" s="92"/>
      <c r="E3" s="92"/>
      <c r="F3" s="113" t="s">
        <v>1</v>
      </c>
    </row>
    <row r="4" ht="19.5" customHeight="1" spans="1:6">
      <c r="A4" s="59" t="s">
        <v>213</v>
      </c>
      <c r="B4" s="121" t="s">
        <v>74</v>
      </c>
      <c r="C4" s="59" t="s">
        <v>75</v>
      </c>
      <c r="D4" s="35" t="s">
        <v>492</v>
      </c>
      <c r="E4" s="35"/>
      <c r="F4" s="35"/>
    </row>
    <row r="5" ht="18.55" customHeight="1" spans="1:6">
      <c r="A5" s="59"/>
      <c r="B5" s="121"/>
      <c r="C5" s="59"/>
      <c r="D5" s="35" t="s">
        <v>56</v>
      </c>
      <c r="E5" s="35" t="s">
        <v>78</v>
      </c>
      <c r="F5" s="35" t="s">
        <v>79</v>
      </c>
    </row>
    <row r="6" ht="20.25" customHeight="1" spans="1:6">
      <c r="A6" s="59">
        <v>1</v>
      </c>
      <c r="B6" s="122" t="s">
        <v>86</v>
      </c>
      <c r="C6" s="122" t="s">
        <v>87</v>
      </c>
      <c r="D6" s="122" t="s">
        <v>88</v>
      </c>
      <c r="E6" s="122" t="s">
        <v>89</v>
      </c>
      <c r="F6" s="122" t="s">
        <v>90</v>
      </c>
    </row>
    <row r="7" ht="30" customHeight="1" spans="1:6">
      <c r="A7" s="33"/>
      <c r="B7" s="121"/>
      <c r="C7" s="33"/>
      <c r="D7" s="78"/>
      <c r="E7" s="123"/>
      <c r="F7" s="123"/>
    </row>
    <row r="8" ht="30" customHeight="1" spans="1:6">
      <c r="A8" s="22"/>
      <c r="B8" s="22"/>
      <c r="C8" s="22"/>
      <c r="D8" s="78"/>
      <c r="E8" s="123"/>
      <c r="F8" s="123"/>
    </row>
    <row r="9" ht="30" customHeight="1" spans="1:6">
      <c r="A9" s="20" t="s">
        <v>493</v>
      </c>
      <c r="B9" s="20" t="s">
        <v>493</v>
      </c>
      <c r="C9" s="20" t="s">
        <v>493</v>
      </c>
      <c r="D9" s="78"/>
      <c r="E9" s="123"/>
      <c r="F9" s="123"/>
    </row>
    <row r="11" customHeight="1" spans="1:1">
      <c r="A11" s="54" t="s">
        <v>494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E17" sqref="E17"/>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495</v>
      </c>
    </row>
    <row r="2" ht="27.75" customHeight="1" spans="1:17">
      <c r="A2" s="43"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4" t="str">
        <f>"单位名称："&amp;"陇川县章凤镇人民政府"</f>
        <v>单位名称：陇川县章凤镇人民政府</v>
      </c>
      <c r="B3" s="32"/>
      <c r="C3" s="32"/>
      <c r="D3" s="32"/>
      <c r="E3" s="32"/>
      <c r="F3" s="32"/>
      <c r="G3" s="32"/>
      <c r="H3" s="32"/>
      <c r="I3" s="32"/>
      <c r="J3" s="32"/>
      <c r="K3" s="1"/>
      <c r="L3" s="1"/>
      <c r="M3" s="1"/>
      <c r="N3" s="1"/>
      <c r="O3" s="106"/>
      <c r="P3" s="106"/>
      <c r="Q3" s="113" t="s">
        <v>53</v>
      </c>
    </row>
    <row r="4" ht="15.75" customHeight="1" spans="1:17">
      <c r="A4" s="11" t="s">
        <v>496</v>
      </c>
      <c r="B4" s="93" t="s">
        <v>497</v>
      </c>
      <c r="C4" s="93" t="s">
        <v>498</v>
      </c>
      <c r="D4" s="93" t="s">
        <v>499</v>
      </c>
      <c r="E4" s="93" t="s">
        <v>500</v>
      </c>
      <c r="F4" s="93" t="s">
        <v>501</v>
      </c>
      <c r="G4" s="47" t="s">
        <v>220</v>
      </c>
      <c r="H4" s="47"/>
      <c r="I4" s="47"/>
      <c r="J4" s="47"/>
      <c r="K4" s="107"/>
      <c r="L4" s="47"/>
      <c r="M4" s="47"/>
      <c r="N4" s="47"/>
      <c r="O4" s="72"/>
      <c r="P4" s="107"/>
      <c r="Q4" s="48"/>
    </row>
    <row r="5" ht="17.25" customHeight="1" spans="1:17">
      <c r="A5" s="16"/>
      <c r="B5" s="94"/>
      <c r="C5" s="94"/>
      <c r="D5" s="94"/>
      <c r="E5" s="94"/>
      <c r="F5" s="94"/>
      <c r="G5" s="94" t="s">
        <v>56</v>
      </c>
      <c r="H5" s="94" t="s">
        <v>60</v>
      </c>
      <c r="I5" s="94" t="s">
        <v>502</v>
      </c>
      <c r="J5" s="94" t="s">
        <v>503</v>
      </c>
      <c r="K5" s="108" t="s">
        <v>504</v>
      </c>
      <c r="L5" s="109" t="s">
        <v>505</v>
      </c>
      <c r="M5" s="109"/>
      <c r="N5" s="109"/>
      <c r="O5" s="110"/>
      <c r="P5" s="111"/>
      <c r="Q5" s="95"/>
    </row>
    <row r="6" ht="54" customHeight="1" spans="1:17">
      <c r="A6" s="18"/>
      <c r="B6" s="95"/>
      <c r="C6" s="95"/>
      <c r="D6" s="95"/>
      <c r="E6" s="95"/>
      <c r="F6" s="95"/>
      <c r="G6" s="95"/>
      <c r="H6" s="95" t="s">
        <v>59</v>
      </c>
      <c r="I6" s="95"/>
      <c r="J6" s="95"/>
      <c r="K6" s="112"/>
      <c r="L6" s="95" t="s">
        <v>59</v>
      </c>
      <c r="M6" s="95" t="s">
        <v>66</v>
      </c>
      <c r="N6" s="95" t="s">
        <v>506</v>
      </c>
      <c r="O6" s="33" t="s">
        <v>68</v>
      </c>
      <c r="P6" s="112" t="s">
        <v>69</v>
      </c>
      <c r="Q6" s="95" t="s">
        <v>70</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c r="B8" s="99"/>
      <c r="C8" s="99"/>
      <c r="D8" s="100"/>
      <c r="E8" s="101"/>
      <c r="F8" s="23"/>
      <c r="G8" s="23"/>
      <c r="H8" s="23"/>
      <c r="I8" s="23"/>
      <c r="J8" s="23"/>
      <c r="K8" s="23"/>
      <c r="L8" s="23"/>
      <c r="M8" s="23"/>
      <c r="N8" s="23"/>
      <c r="O8" s="23"/>
      <c r="P8" s="23"/>
      <c r="Q8" s="23"/>
    </row>
    <row r="9" ht="52.5" customHeight="1" spans="1:17">
      <c r="A9" s="98"/>
      <c r="B9" s="99"/>
      <c r="C9" s="99"/>
      <c r="D9" s="100"/>
      <c r="E9" s="101"/>
      <c r="F9" s="23"/>
      <c r="G9" s="23"/>
      <c r="H9" s="23"/>
      <c r="I9" s="23"/>
      <c r="J9" s="23"/>
      <c r="K9" s="23"/>
      <c r="L9" s="23"/>
      <c r="M9" s="23"/>
      <c r="N9" s="23"/>
      <c r="O9" s="23"/>
      <c r="P9" s="23"/>
      <c r="Q9" s="23"/>
    </row>
    <row r="10" ht="30" customHeight="1" spans="1:17">
      <c r="A10" s="102" t="s">
        <v>493</v>
      </c>
      <c r="B10" s="103"/>
      <c r="C10" s="103"/>
      <c r="D10" s="103"/>
      <c r="E10" s="101"/>
      <c r="F10" s="23"/>
      <c r="G10" s="23"/>
      <c r="H10" s="23"/>
      <c r="I10" s="23"/>
      <c r="J10" s="23"/>
      <c r="K10" s="23"/>
      <c r="L10" s="23"/>
      <c r="M10" s="23"/>
      <c r="N10" s="23"/>
      <c r="O10" s="23"/>
      <c r="P10" s="23"/>
      <c r="Q10" s="23"/>
    </row>
    <row r="12" customHeight="1" spans="1:1">
      <c r="A12" t="s">
        <v>494</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D21" sqref="D2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507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"单位名称："&amp;"陇川县章凤镇人民政府"</f>
        <v>单位名称：陇川县章凤镇人民政府</v>
      </c>
      <c r="B3" s="32"/>
      <c r="C3" s="32"/>
      <c r="D3" s="32"/>
      <c r="E3" s="32"/>
      <c r="F3" s="32"/>
      <c r="G3" s="32"/>
      <c r="H3" s="87"/>
      <c r="I3" s="1"/>
      <c r="J3" s="1"/>
      <c r="K3" s="87"/>
      <c r="L3" s="1"/>
      <c r="M3" s="92"/>
      <c r="N3" s="42" t="s">
        <v>53</v>
      </c>
    </row>
    <row r="4" ht="15.75" customHeight="1" spans="1:14">
      <c r="A4" s="11" t="s">
        <v>496</v>
      </c>
      <c r="B4" s="11" t="s">
        <v>508</v>
      </c>
      <c r="C4" s="11" t="s">
        <v>509</v>
      </c>
      <c r="D4" s="12" t="s">
        <v>220</v>
      </c>
      <c r="E4" s="13"/>
      <c r="F4" s="13"/>
      <c r="G4" s="13"/>
      <c r="H4" s="13"/>
      <c r="I4" s="13"/>
      <c r="J4" s="13"/>
      <c r="K4" s="13"/>
      <c r="L4" s="13"/>
      <c r="M4" s="13"/>
      <c r="N4" s="14"/>
    </row>
    <row r="5" ht="17.25" customHeight="1" spans="1:14">
      <c r="A5" s="16"/>
      <c r="B5" s="16"/>
      <c r="C5" s="16"/>
      <c r="D5" s="74" t="s">
        <v>56</v>
      </c>
      <c r="E5" s="11" t="s">
        <v>60</v>
      </c>
      <c r="F5" s="11" t="s">
        <v>502</v>
      </c>
      <c r="G5" s="11" t="s">
        <v>503</v>
      </c>
      <c r="H5" s="11" t="s">
        <v>504</v>
      </c>
      <c r="I5" s="12" t="s">
        <v>505</v>
      </c>
      <c r="J5" s="13"/>
      <c r="K5" s="13"/>
      <c r="L5" s="13"/>
      <c r="M5" s="13"/>
      <c r="N5" s="14"/>
    </row>
    <row r="6" ht="40.5"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56</v>
      </c>
      <c r="B10" s="90"/>
      <c r="C10" s="90"/>
      <c r="D10" s="23"/>
      <c r="E10" s="23"/>
      <c r="F10" s="23"/>
      <c r="G10" s="23"/>
      <c r="H10" s="23"/>
      <c r="I10" s="23"/>
      <c r="J10" s="23"/>
      <c r="K10" s="23"/>
      <c r="L10" s="23"/>
      <c r="M10" s="23"/>
      <c r="N10" s="23"/>
    </row>
    <row r="12" customHeight="1" spans="1:1">
      <c r="A12" t="s">
        <v>494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3"/>
  <sheetViews>
    <sheetView showZeros="0" workbookViewId="0">
      <selection activeCell="A18" sqref="A18"/>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510</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"单位名称："&amp;"陇川县章凤镇人民政府"</f>
        <v>单位名称：陇川县章凤镇人民政府</v>
      </c>
      <c r="B4" s="69"/>
      <c r="C4" s="69"/>
      <c r="D4" s="9"/>
      <c r="E4" s="9"/>
      <c r="F4" s="9"/>
      <c r="G4" s="9"/>
      <c r="H4" s="9"/>
      <c r="I4" s="9"/>
      <c r="J4" s="9"/>
      <c r="K4" s="9"/>
      <c r="L4" s="9"/>
      <c r="M4" s="84"/>
    </row>
    <row r="5" ht="19.5" customHeight="1" spans="1:13">
      <c r="A5" s="70" t="s">
        <v>511</v>
      </c>
      <c r="B5" s="12" t="s">
        <v>220</v>
      </c>
      <c r="C5" s="13"/>
      <c r="D5" s="71"/>
      <c r="E5" s="72" t="s">
        <v>512</v>
      </c>
      <c r="F5" s="72"/>
      <c r="G5" s="72"/>
      <c r="H5" s="72"/>
      <c r="I5" s="72"/>
      <c r="J5" s="72"/>
      <c r="K5" s="72"/>
      <c r="L5" s="72"/>
      <c r="M5" s="14"/>
    </row>
    <row r="6" ht="40.5" customHeight="1" spans="1:13">
      <c r="A6" s="73"/>
      <c r="B6" s="74" t="s">
        <v>56</v>
      </c>
      <c r="C6" s="11" t="s">
        <v>60</v>
      </c>
      <c r="D6" s="75" t="s">
        <v>513</v>
      </c>
      <c r="E6" s="75" t="s">
        <v>514</v>
      </c>
      <c r="F6" s="75" t="s">
        <v>515</v>
      </c>
      <c r="G6" s="75" t="s">
        <v>516</v>
      </c>
      <c r="H6" s="75" t="s">
        <v>517</v>
      </c>
      <c r="I6" s="75" t="s">
        <v>518</v>
      </c>
      <c r="J6" s="75" t="s">
        <v>519</v>
      </c>
      <c r="K6" s="75" t="s">
        <v>520</v>
      </c>
      <c r="L6" s="75" t="s">
        <v>521</v>
      </c>
      <c r="M6" s="33" t="s">
        <v>522</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56</v>
      </c>
      <c r="B10" s="78"/>
      <c r="C10" s="78"/>
      <c r="D10" s="79"/>
      <c r="E10" s="80"/>
      <c r="F10" s="80"/>
      <c r="G10" s="80"/>
      <c r="H10" s="80"/>
      <c r="I10" s="80"/>
      <c r="J10" s="80"/>
      <c r="K10" s="80"/>
      <c r="L10" s="80"/>
      <c r="M10" s="86"/>
    </row>
    <row r="13" customHeight="1" spans="1:1">
      <c r="A13" t="s">
        <v>494</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showZeros="0" workbookViewId="0">
      <selection activeCell="D23" sqref="D23"/>
    </sheetView>
  </sheetViews>
  <sheetFormatPr defaultColWidth="9.14285714285714" defaultRowHeight="12" customHeight="1"/>
  <cols>
    <col min="1" max="10" width="12.2" customWidth="1"/>
  </cols>
  <sheetData>
    <row r="1" customHeight="1" spans="10:10">
      <c r="J1" s="62" t="s">
        <v>523</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"单位名称："&amp;"陇川县章凤镇人民政府"</f>
        <v>单位名称：陇川县章凤镇人民政府</v>
      </c>
      <c r="B3" s="57"/>
      <c r="C3" s="57"/>
      <c r="D3" s="57"/>
      <c r="E3" s="57"/>
      <c r="F3" s="58"/>
      <c r="G3" s="57"/>
      <c r="H3" s="58"/>
    </row>
    <row r="4" ht="44.25" customHeight="1" spans="1:10">
      <c r="A4" s="34" t="s">
        <v>357</v>
      </c>
      <c r="B4" s="34" t="s">
        <v>358</v>
      </c>
      <c r="C4" s="34" t="s">
        <v>359</v>
      </c>
      <c r="D4" s="34" t="s">
        <v>360</v>
      </c>
      <c r="E4" s="34" t="s">
        <v>361</v>
      </c>
      <c r="F4" s="59" t="s">
        <v>362</v>
      </c>
      <c r="G4" s="34" t="s">
        <v>363</v>
      </c>
      <c r="H4" s="59" t="s">
        <v>364</v>
      </c>
      <c r="I4" s="59" t="s">
        <v>365</v>
      </c>
      <c r="J4" s="34" t="s">
        <v>366</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524</v>
      </c>
      <c r="C7" s="22" t="s">
        <v>524</v>
      </c>
      <c r="D7" s="22" t="s">
        <v>524</v>
      </c>
      <c r="E7" s="36" t="s">
        <v>524</v>
      </c>
      <c r="F7" s="22" t="s">
        <v>524</v>
      </c>
      <c r="G7" s="36" t="s">
        <v>524</v>
      </c>
      <c r="H7" s="22" t="s">
        <v>524</v>
      </c>
      <c r="I7" s="22" t="s">
        <v>524</v>
      </c>
      <c r="J7" s="36" t="s">
        <v>524</v>
      </c>
    </row>
    <row r="10" ht="32" customHeight="1" spans="1:1">
      <c r="A10" t="s">
        <v>494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showZeros="0" workbookViewId="0">
      <selection activeCell="E22" sqref="E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525</v>
      </c>
    </row>
    <row r="2" ht="28.5" customHeight="1" spans="1:8">
      <c r="A2" s="43" t="str">
        <f>"2026"&amp;"年新增资产配置表"</f>
        <v>2026年新增资产配置表</v>
      </c>
      <c r="B2" s="29"/>
      <c r="C2" s="29"/>
      <c r="D2" s="29"/>
      <c r="E2" s="29"/>
      <c r="F2" s="29"/>
      <c r="G2" s="29"/>
      <c r="H2" s="29"/>
    </row>
    <row r="3" ht="13.5" customHeight="1" spans="1:8">
      <c r="A3" s="44" t="str">
        <f>"单位名称："&amp;"陇川县章凤镇人民政府"</f>
        <v>单位名称：陇川县章凤镇人民政府</v>
      </c>
      <c r="B3" s="31"/>
      <c r="C3" s="45"/>
      <c r="D3" s="1"/>
      <c r="E3" s="1"/>
      <c r="F3" s="1"/>
      <c r="G3" s="1"/>
      <c r="H3" s="1"/>
    </row>
    <row r="4" ht="18" customHeight="1" spans="1:8">
      <c r="A4" s="11" t="s">
        <v>213</v>
      </c>
      <c r="B4" s="11" t="s">
        <v>526</v>
      </c>
      <c r="C4" s="11" t="s">
        <v>527</v>
      </c>
      <c r="D4" s="11" t="s">
        <v>528</v>
      </c>
      <c r="E4" s="11" t="s">
        <v>529</v>
      </c>
      <c r="F4" s="46" t="s">
        <v>530</v>
      </c>
      <c r="G4" s="47"/>
      <c r="H4" s="48"/>
    </row>
    <row r="5" ht="18" customHeight="1" spans="1:8">
      <c r="A5" s="18"/>
      <c r="B5" s="18"/>
      <c r="C5" s="18"/>
      <c r="D5" s="18"/>
      <c r="E5" s="18"/>
      <c r="F5" s="34" t="s">
        <v>500</v>
      </c>
      <c r="G5" s="34" t="s">
        <v>531</v>
      </c>
      <c r="H5" s="34" t="s">
        <v>532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41"/>
      <c r="G8" s="53"/>
      <c r="H8" s="53"/>
    </row>
    <row r="11" ht="28" customHeight="1" spans="1:1">
      <c r="A11" s="54" t="s">
        <v>494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533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"单位名称："&amp;"陇川县章凤镇人民政府"</f>
        <v>单位名称：陇川县章凤镇人民政府</v>
      </c>
      <c r="B3" s="31"/>
      <c r="C3" s="31"/>
      <c r="D3" s="31"/>
      <c r="E3" s="31"/>
      <c r="F3" s="31"/>
      <c r="G3" s="31"/>
      <c r="H3" s="32"/>
      <c r="I3" s="32"/>
      <c r="J3" s="32"/>
      <c r="K3" s="39" t="s">
        <v>53</v>
      </c>
    </row>
    <row r="4" ht="21.75" customHeight="1" spans="1:11">
      <c r="A4" s="33" t="s">
        <v>328</v>
      </c>
      <c r="B4" s="33" t="s">
        <v>215</v>
      </c>
      <c r="C4" s="33" t="s">
        <v>329</v>
      </c>
      <c r="D4" s="34" t="s">
        <v>216</v>
      </c>
      <c r="E4" s="34" t="s">
        <v>217</v>
      </c>
      <c r="F4" s="34" t="s">
        <v>330</v>
      </c>
      <c r="G4" s="34" t="s">
        <v>331</v>
      </c>
      <c r="H4" s="35" t="s">
        <v>56</v>
      </c>
      <c r="I4" s="35" t="s">
        <v>534</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535</v>
      </c>
      <c r="C8" s="36"/>
      <c r="D8" s="36"/>
      <c r="E8" s="36"/>
      <c r="F8" s="36"/>
      <c r="G8" s="36"/>
      <c r="H8" s="23">
        <v>600000</v>
      </c>
      <c r="I8" s="23">
        <v>600000</v>
      </c>
      <c r="J8" s="23"/>
      <c r="K8" s="40"/>
    </row>
    <row r="9" ht="52.5" customHeight="1" spans="1:11">
      <c r="A9" s="22" t="s">
        <v>335</v>
      </c>
      <c r="B9" s="22" t="s">
        <v>535</v>
      </c>
      <c r="C9" s="22" t="s">
        <v>72</v>
      </c>
      <c r="D9" s="22" t="s">
        <v>151</v>
      </c>
      <c r="E9" s="22" t="s">
        <v>152</v>
      </c>
      <c r="F9" s="22" t="s">
        <v>536</v>
      </c>
      <c r="G9" s="22" t="s">
        <v>537</v>
      </c>
      <c r="H9" s="23">
        <v>600000</v>
      </c>
      <c r="I9" s="23">
        <v>600000</v>
      </c>
      <c r="J9" s="23"/>
      <c r="K9" s="41"/>
    </row>
    <row r="10" ht="52.5" customHeight="1" spans="1:11">
      <c r="A10" s="25"/>
      <c r="B10" s="22" t="s">
        <v>538</v>
      </c>
      <c r="C10" s="25"/>
      <c r="D10" s="25"/>
      <c r="E10" s="25"/>
      <c r="F10" s="25"/>
      <c r="G10" s="25"/>
      <c r="H10" s="23">
        <v>200000</v>
      </c>
      <c r="I10" s="23">
        <v>200000</v>
      </c>
      <c r="J10" s="23"/>
      <c r="K10" s="25"/>
    </row>
    <row r="11" ht="52.5" customHeight="1" spans="1:11">
      <c r="A11" s="22" t="s">
        <v>335</v>
      </c>
      <c r="B11" s="22" t="s">
        <v>538</v>
      </c>
      <c r="C11" s="22" t="s">
        <v>72</v>
      </c>
      <c r="D11" s="22" t="s">
        <v>151</v>
      </c>
      <c r="E11" s="22" t="s">
        <v>152</v>
      </c>
      <c r="F11" s="22" t="s">
        <v>539</v>
      </c>
      <c r="G11" s="22" t="s">
        <v>537</v>
      </c>
      <c r="H11" s="23">
        <v>200000</v>
      </c>
      <c r="I11" s="23">
        <v>200000</v>
      </c>
      <c r="J11" s="23"/>
      <c r="K11" s="25"/>
    </row>
    <row r="12" ht="30" customHeight="1" spans="1:11">
      <c r="A12" s="37" t="s">
        <v>493</v>
      </c>
      <c r="B12" s="38"/>
      <c r="C12" s="38"/>
      <c r="D12" s="38"/>
      <c r="E12" s="38"/>
      <c r="F12" s="38"/>
      <c r="G12" s="38"/>
      <c r="H12" s="23">
        <v>800000</v>
      </c>
      <c r="I12" s="23">
        <v>800000</v>
      </c>
      <c r="J12" s="23"/>
      <c r="K12" s="4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abSelected="1" topLeftCell="A1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540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"单位名称："&amp;"陇川县章凤镇人民政府"</f>
        <v>单位名称：陇川县章凤镇人民政府</v>
      </c>
      <c r="B3" s="7"/>
      <c r="C3" s="7"/>
      <c r="D3" s="7"/>
      <c r="E3" s="8"/>
      <c r="F3" s="8"/>
      <c r="G3" s="9" t="s">
        <v>53</v>
      </c>
    </row>
    <row r="4" ht="21.75" customHeight="1" spans="1:7">
      <c r="A4" s="10" t="s">
        <v>329</v>
      </c>
      <c r="B4" s="10" t="s">
        <v>328</v>
      </c>
      <c r="C4" s="10" t="s">
        <v>215</v>
      </c>
      <c r="D4" s="11" t="s">
        <v>541</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3119440</v>
      </c>
      <c r="F8" s="23">
        <v>3111380</v>
      </c>
      <c r="G8" s="23">
        <v>3111380</v>
      </c>
    </row>
    <row r="9" ht="52.5" customHeight="1" spans="1:7">
      <c r="A9" s="24"/>
      <c r="B9" s="22" t="s">
        <v>542</v>
      </c>
      <c r="C9" s="22" t="s">
        <v>302</v>
      </c>
      <c r="D9" s="22" t="s">
        <v>543</v>
      </c>
      <c r="E9" s="23">
        <v>140400</v>
      </c>
      <c r="F9" s="23">
        <v>140400</v>
      </c>
      <c r="G9" s="23">
        <v>140400</v>
      </c>
    </row>
    <row r="10" ht="52.5" customHeight="1" spans="1:7">
      <c r="A10" s="25"/>
      <c r="B10" s="22" t="s">
        <v>542</v>
      </c>
      <c r="C10" s="22" t="s">
        <v>306</v>
      </c>
      <c r="D10" s="22" t="s">
        <v>543</v>
      </c>
      <c r="E10" s="23">
        <v>192000</v>
      </c>
      <c r="F10" s="23">
        <v>192000</v>
      </c>
      <c r="G10" s="23">
        <v>192000</v>
      </c>
    </row>
    <row r="11" ht="52.5" customHeight="1" spans="1:7">
      <c r="A11" s="25"/>
      <c r="B11" s="22" t="s">
        <v>542</v>
      </c>
      <c r="C11" s="22" t="s">
        <v>308</v>
      </c>
      <c r="D11" s="22" t="s">
        <v>543</v>
      </c>
      <c r="E11" s="23">
        <v>595200</v>
      </c>
      <c r="F11" s="23">
        <v>595200</v>
      </c>
      <c r="G11" s="23">
        <v>595200</v>
      </c>
    </row>
    <row r="12" ht="52.5" customHeight="1" spans="1:7">
      <c r="A12" s="25"/>
      <c r="B12" s="22" t="s">
        <v>542</v>
      </c>
      <c r="C12" s="22" t="s">
        <v>310</v>
      </c>
      <c r="D12" s="22" t="s">
        <v>543</v>
      </c>
      <c r="E12" s="23">
        <v>268800</v>
      </c>
      <c r="F12" s="23">
        <v>268800</v>
      </c>
      <c r="G12" s="23">
        <v>268800</v>
      </c>
    </row>
    <row r="13" ht="52.5" customHeight="1" spans="1:7">
      <c r="A13" s="25"/>
      <c r="B13" s="22" t="s">
        <v>542</v>
      </c>
      <c r="C13" s="22" t="s">
        <v>312</v>
      </c>
      <c r="D13" s="22" t="s">
        <v>543</v>
      </c>
      <c r="E13" s="23">
        <v>67200</v>
      </c>
      <c r="F13" s="23">
        <v>67200</v>
      </c>
      <c r="G13" s="23">
        <v>67200</v>
      </c>
    </row>
    <row r="14" ht="52.5" customHeight="1" spans="1:7">
      <c r="A14" s="25"/>
      <c r="B14" s="22" t="s">
        <v>542</v>
      </c>
      <c r="C14" s="22" t="s">
        <v>314</v>
      </c>
      <c r="D14" s="22" t="s">
        <v>543</v>
      </c>
      <c r="E14" s="23">
        <v>67200</v>
      </c>
      <c r="F14" s="23">
        <v>67200</v>
      </c>
      <c r="G14" s="23">
        <v>67200</v>
      </c>
    </row>
    <row r="15" ht="52.5" customHeight="1" spans="1:7">
      <c r="A15" s="25"/>
      <c r="B15" s="22" t="s">
        <v>542</v>
      </c>
      <c r="C15" s="22" t="s">
        <v>316</v>
      </c>
      <c r="D15" s="22" t="s">
        <v>543</v>
      </c>
      <c r="E15" s="23">
        <v>432000</v>
      </c>
      <c r="F15" s="23">
        <v>432000</v>
      </c>
      <c r="G15" s="23">
        <v>432000</v>
      </c>
    </row>
    <row r="16" ht="52.5" customHeight="1" spans="1:7">
      <c r="A16" s="25"/>
      <c r="B16" s="22" t="s">
        <v>542</v>
      </c>
      <c r="C16" s="22" t="s">
        <v>318</v>
      </c>
      <c r="D16" s="22" t="s">
        <v>543</v>
      </c>
      <c r="E16" s="23">
        <v>194400</v>
      </c>
      <c r="F16" s="23">
        <v>194400</v>
      </c>
      <c r="G16" s="23">
        <v>194400</v>
      </c>
    </row>
    <row r="17" ht="52.5" customHeight="1" spans="1:7">
      <c r="A17" s="25"/>
      <c r="B17" s="22" t="s">
        <v>542</v>
      </c>
      <c r="C17" s="22" t="s">
        <v>320</v>
      </c>
      <c r="D17" s="22" t="s">
        <v>543</v>
      </c>
      <c r="E17" s="23">
        <v>67200</v>
      </c>
      <c r="F17" s="23">
        <v>67200</v>
      </c>
      <c r="G17" s="23">
        <v>67200</v>
      </c>
    </row>
    <row r="18" ht="52.5" customHeight="1" spans="1:7">
      <c r="A18" s="25"/>
      <c r="B18" s="22" t="s">
        <v>542</v>
      </c>
      <c r="C18" s="22" t="s">
        <v>322</v>
      </c>
      <c r="D18" s="22" t="s">
        <v>543</v>
      </c>
      <c r="E18" s="23">
        <v>67200</v>
      </c>
      <c r="F18" s="23">
        <v>67200</v>
      </c>
      <c r="G18" s="23">
        <v>67200</v>
      </c>
    </row>
    <row r="19" ht="52.5" customHeight="1" spans="1:7">
      <c r="A19" s="25"/>
      <c r="B19" s="22" t="s">
        <v>542</v>
      </c>
      <c r="C19" s="22" t="s">
        <v>324</v>
      </c>
      <c r="D19" s="22" t="s">
        <v>543</v>
      </c>
      <c r="E19" s="23">
        <v>67200</v>
      </c>
      <c r="F19" s="23">
        <v>67200</v>
      </c>
      <c r="G19" s="23">
        <v>67200</v>
      </c>
    </row>
    <row r="20" ht="52.5" customHeight="1" spans="1:7">
      <c r="A20" s="25"/>
      <c r="B20" s="22" t="s">
        <v>542</v>
      </c>
      <c r="C20" s="22" t="s">
        <v>326</v>
      </c>
      <c r="D20" s="22" t="s">
        <v>543</v>
      </c>
      <c r="E20" s="23">
        <v>81840</v>
      </c>
      <c r="F20" s="23">
        <v>81840</v>
      </c>
      <c r="G20" s="23">
        <v>81840</v>
      </c>
    </row>
    <row r="21" ht="52.5" customHeight="1" spans="1:7">
      <c r="A21" s="25"/>
      <c r="B21" s="22" t="s">
        <v>544</v>
      </c>
      <c r="C21" s="22" t="s">
        <v>354</v>
      </c>
      <c r="D21" s="22" t="s">
        <v>543</v>
      </c>
      <c r="E21" s="23">
        <v>59000</v>
      </c>
      <c r="F21" s="23">
        <v>50940</v>
      </c>
      <c r="G21" s="23">
        <v>50940</v>
      </c>
    </row>
    <row r="22" ht="52.5" customHeight="1" spans="1:7">
      <c r="A22" s="25"/>
      <c r="B22" s="22" t="s">
        <v>544</v>
      </c>
      <c r="C22" s="22" t="s">
        <v>350</v>
      </c>
      <c r="D22" s="22" t="s">
        <v>543</v>
      </c>
      <c r="E22" s="23">
        <v>65600</v>
      </c>
      <c r="F22" s="23">
        <v>65600</v>
      </c>
      <c r="G22" s="23">
        <v>65600</v>
      </c>
    </row>
    <row r="23" ht="52.5" customHeight="1" spans="1:7">
      <c r="A23" s="25"/>
      <c r="B23" s="22" t="s">
        <v>544</v>
      </c>
      <c r="C23" s="22" t="s">
        <v>337</v>
      </c>
      <c r="D23" s="22" t="s">
        <v>543</v>
      </c>
      <c r="E23" s="23">
        <v>124000</v>
      </c>
      <c r="F23" s="23">
        <v>124000</v>
      </c>
      <c r="G23" s="23">
        <v>124000</v>
      </c>
    </row>
    <row r="24" ht="52.5" customHeight="1" spans="1:7">
      <c r="A24" s="25"/>
      <c r="B24" s="22" t="s">
        <v>544</v>
      </c>
      <c r="C24" s="22" t="s">
        <v>346</v>
      </c>
      <c r="D24" s="22" t="s">
        <v>543</v>
      </c>
      <c r="E24" s="23">
        <v>18000</v>
      </c>
      <c r="F24" s="23">
        <v>18000</v>
      </c>
      <c r="G24" s="23">
        <v>18000</v>
      </c>
    </row>
    <row r="25" ht="52.5" customHeight="1" spans="1:7">
      <c r="A25" s="25"/>
      <c r="B25" s="22" t="s">
        <v>544</v>
      </c>
      <c r="C25" s="22" t="s">
        <v>342</v>
      </c>
      <c r="D25" s="22" t="s">
        <v>543</v>
      </c>
      <c r="E25" s="23">
        <v>10000</v>
      </c>
      <c r="F25" s="23">
        <v>10000</v>
      </c>
      <c r="G25" s="23">
        <v>10000</v>
      </c>
    </row>
    <row r="26" ht="52.5" customHeight="1" spans="1:7">
      <c r="A26" s="25"/>
      <c r="B26" s="22" t="s">
        <v>544</v>
      </c>
      <c r="C26" s="22" t="s">
        <v>334</v>
      </c>
      <c r="D26" s="22" t="s">
        <v>543</v>
      </c>
      <c r="E26" s="23">
        <v>2200</v>
      </c>
      <c r="F26" s="23">
        <v>2200</v>
      </c>
      <c r="G26" s="23">
        <v>2200</v>
      </c>
    </row>
    <row r="27" ht="52.5" customHeight="1" spans="1:7">
      <c r="A27" s="25"/>
      <c r="B27" s="22" t="s">
        <v>545</v>
      </c>
      <c r="C27" s="22" t="s">
        <v>339</v>
      </c>
      <c r="D27" s="22" t="s">
        <v>543</v>
      </c>
      <c r="E27" s="23">
        <v>600000</v>
      </c>
      <c r="F27" s="23">
        <v>600000</v>
      </c>
      <c r="G27" s="23">
        <v>600000</v>
      </c>
    </row>
    <row r="28" ht="30" customHeight="1" spans="1:7">
      <c r="A28" s="26" t="s">
        <v>56</v>
      </c>
      <c r="B28" s="27" t="s">
        <v>524</v>
      </c>
      <c r="C28" s="27"/>
      <c r="D28" s="28"/>
      <c r="E28" s="23">
        <v>3119440</v>
      </c>
      <c r="F28" s="23">
        <v>3111380</v>
      </c>
      <c r="G28" s="23">
        <v>3111380</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8" sqref="N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1"/>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"单位名称："&amp;"陇川县章凤镇人民政府"</f>
        <v>单位名称：陇川县章凤镇人民政府</v>
      </c>
      <c r="B3" s="31"/>
      <c r="C3" s="45"/>
      <c r="D3" s="45"/>
      <c r="E3" s="45"/>
      <c r="F3" s="45"/>
      <c r="G3" s="45"/>
      <c r="H3" s="45"/>
      <c r="I3" s="45"/>
      <c r="J3" s="45"/>
      <c r="K3" s="45"/>
      <c r="L3" s="45"/>
      <c r="M3" s="45"/>
      <c r="N3" s="45"/>
      <c r="O3" s="45"/>
      <c r="P3" s="91" t="s">
        <v>53</v>
      </c>
      <c r="Q3" s="91"/>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110" customHeight="1" spans="1:19">
      <c r="A6" s="73"/>
      <c r="B6" s="73"/>
      <c r="C6" s="73"/>
      <c r="D6" s="74"/>
      <c r="E6" s="74"/>
      <c r="F6" s="74"/>
      <c r="G6" s="73"/>
      <c r="H6" s="73"/>
      <c r="I6" s="35" t="s">
        <v>59</v>
      </c>
      <c r="J6" s="33" t="s">
        <v>66</v>
      </c>
      <c r="K6" s="33" t="s">
        <v>67</v>
      </c>
      <c r="L6" s="10" t="s">
        <v>68</v>
      </c>
      <c r="M6" s="10" t="s">
        <v>69</v>
      </c>
      <c r="N6" s="10" t="s">
        <v>70</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2" t="s">
        <v>71</v>
      </c>
      <c r="B8" s="172" t="s">
        <v>72</v>
      </c>
      <c r="C8" s="23">
        <v>17148645.44</v>
      </c>
      <c r="D8" s="23">
        <v>17148645.44</v>
      </c>
      <c r="E8" s="23">
        <v>16648645.44</v>
      </c>
      <c r="F8" s="23"/>
      <c r="G8" s="23"/>
      <c r="H8" s="23"/>
      <c r="I8" s="23">
        <v>500000</v>
      </c>
      <c r="J8" s="23"/>
      <c r="K8" s="23"/>
      <c r="L8" s="23"/>
      <c r="M8" s="23"/>
      <c r="N8" s="23">
        <v>500000</v>
      </c>
      <c r="O8" s="23"/>
      <c r="P8" s="23"/>
      <c r="Q8" s="23"/>
      <c r="R8" s="23"/>
      <c r="S8" s="23"/>
    </row>
    <row r="9" ht="30" customHeight="1" spans="1:19">
      <c r="A9" s="12" t="s">
        <v>56</v>
      </c>
      <c r="B9" s="173"/>
      <c r="C9" s="162">
        <v>17148645.44</v>
      </c>
      <c r="D9" s="162">
        <v>17148645.44</v>
      </c>
      <c r="E9" s="162">
        <v>16648645.44</v>
      </c>
      <c r="F9" s="162"/>
      <c r="G9" s="162"/>
      <c r="H9" s="162"/>
      <c r="I9" s="162">
        <v>500000</v>
      </c>
      <c r="J9" s="162"/>
      <c r="K9" s="162"/>
      <c r="L9" s="162"/>
      <c r="M9" s="162"/>
      <c r="N9" s="162">
        <v>500000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8"/>
  <sheetViews>
    <sheetView showZeros="0" workbookViewId="0">
      <selection activeCell="B34" sqref="B34"/>
    </sheetView>
  </sheetViews>
  <sheetFormatPr defaultColWidth="15.7142857142857" defaultRowHeight="25" customHeight="1"/>
  <cols>
    <col min="1" max="1" width="15.7142857142857" customWidth="1"/>
    <col min="2" max="2" width="21.5714285714286" customWidth="1"/>
    <col min="3" max="16384" width="15.7142857142857" customWidth="1"/>
  </cols>
  <sheetData>
    <row r="1" customHeight="1" spans="1:15">
      <c r="A1" s="164"/>
      <c r="B1" s="164"/>
      <c r="C1" s="164"/>
      <c r="D1" s="164"/>
      <c r="E1" s="164"/>
      <c r="F1" s="164"/>
      <c r="G1" s="164"/>
      <c r="H1" s="164"/>
      <c r="I1" s="164"/>
      <c r="J1" s="164"/>
      <c r="K1" s="164"/>
      <c r="L1" s="164"/>
      <c r="M1" s="164"/>
      <c r="N1" s="42" t="s">
        <v>73</v>
      </c>
      <c r="O1" s="42"/>
    </row>
    <row r="2" customHeight="1" spans="1:15">
      <c r="A2" s="165" t="str">
        <f>"2026"&amp;"年部门支出预算表"</f>
        <v>2026年部门支出预算表</v>
      </c>
      <c r="B2" s="165"/>
      <c r="C2" s="165"/>
      <c r="D2" s="165"/>
      <c r="E2" s="165"/>
      <c r="F2" s="165"/>
      <c r="G2" s="165"/>
      <c r="H2" s="165"/>
      <c r="I2" s="165"/>
      <c r="J2" s="165"/>
      <c r="K2" s="165"/>
      <c r="L2" s="165"/>
      <c r="M2" s="165"/>
      <c r="N2" s="165"/>
      <c r="O2" s="165"/>
    </row>
    <row r="3" customHeight="1" spans="1:15">
      <c r="A3" s="31" t="str">
        <f>"单位名称："&amp;"陇川县章凤镇人民政府"</f>
        <v>单位名称：陇川县章凤镇人民政府</v>
      </c>
      <c r="B3" s="31"/>
      <c r="C3" s="31"/>
      <c r="D3" s="31"/>
      <c r="E3" s="31"/>
      <c r="F3" s="31"/>
      <c r="G3" s="164"/>
      <c r="H3" s="164"/>
      <c r="I3" s="164"/>
      <c r="J3" s="164"/>
      <c r="K3" s="164"/>
      <c r="L3" s="164"/>
      <c r="M3" s="164"/>
      <c r="N3" s="42" t="s">
        <v>1</v>
      </c>
      <c r="O3" s="42"/>
    </row>
    <row r="4"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customHeight="1" spans="1:15">
      <c r="A7" s="168" t="s">
        <v>100</v>
      </c>
      <c r="B7" s="168" t="s">
        <v>101</v>
      </c>
      <c r="C7" s="135">
        <v>11827643</v>
      </c>
      <c r="D7" s="135">
        <v>11327643</v>
      </c>
      <c r="E7" s="135">
        <v>10590843</v>
      </c>
      <c r="F7" s="135">
        <v>736800</v>
      </c>
      <c r="G7" s="135"/>
      <c r="H7" s="135"/>
      <c r="I7" s="135"/>
      <c r="J7" s="135">
        <v>500000</v>
      </c>
      <c r="K7" s="135"/>
      <c r="L7" s="135"/>
      <c r="M7" s="135"/>
      <c r="N7" s="135"/>
      <c r="O7" s="135">
        <v>500000</v>
      </c>
    </row>
    <row r="8" customHeight="1" spans="1:15">
      <c r="A8" s="169" t="s">
        <v>102</v>
      </c>
      <c r="B8" s="169" t="s">
        <v>103</v>
      </c>
      <c r="C8" s="135">
        <v>134600</v>
      </c>
      <c r="D8" s="135">
        <v>134600</v>
      </c>
      <c r="E8" s="135"/>
      <c r="F8" s="135">
        <v>134600</v>
      </c>
      <c r="G8" s="135"/>
      <c r="H8" s="135"/>
      <c r="I8" s="135"/>
      <c r="J8" s="135"/>
      <c r="K8" s="135"/>
      <c r="L8" s="135"/>
      <c r="M8" s="135"/>
      <c r="N8" s="135"/>
      <c r="O8" s="135"/>
    </row>
    <row r="9" customHeight="1" spans="1:15">
      <c r="A9" s="170" t="s">
        <v>104</v>
      </c>
      <c r="B9" s="170" t="s">
        <v>105</v>
      </c>
      <c r="C9" s="135">
        <v>69000</v>
      </c>
      <c r="D9" s="135">
        <v>69000</v>
      </c>
      <c r="E9" s="135"/>
      <c r="F9" s="135">
        <v>69000</v>
      </c>
      <c r="G9" s="135"/>
      <c r="H9" s="135"/>
      <c r="I9" s="135"/>
      <c r="J9" s="135"/>
      <c r="K9" s="135"/>
      <c r="L9" s="135"/>
      <c r="M9" s="135"/>
      <c r="N9" s="135"/>
      <c r="O9" s="135"/>
    </row>
    <row r="10" customHeight="1" spans="1:15">
      <c r="A10" s="170" t="s">
        <v>106</v>
      </c>
      <c r="B10" s="170" t="s">
        <v>107</v>
      </c>
      <c r="C10" s="135">
        <v>65600</v>
      </c>
      <c r="D10" s="135">
        <v>65600</v>
      </c>
      <c r="E10" s="135"/>
      <c r="F10" s="135">
        <v>65600</v>
      </c>
      <c r="G10" s="135"/>
      <c r="H10" s="135"/>
      <c r="I10" s="135"/>
      <c r="J10" s="135"/>
      <c r="K10" s="135"/>
      <c r="L10" s="135"/>
      <c r="M10" s="135"/>
      <c r="N10" s="135"/>
      <c r="O10" s="135"/>
    </row>
    <row r="11" customHeight="1" spans="1:15">
      <c r="A11" s="169" t="s">
        <v>108</v>
      </c>
      <c r="B11" s="169" t="s">
        <v>109</v>
      </c>
      <c r="C11" s="135">
        <v>11693043</v>
      </c>
      <c r="D11" s="135">
        <v>11193043</v>
      </c>
      <c r="E11" s="135">
        <v>10590843</v>
      </c>
      <c r="F11" s="135">
        <v>602200</v>
      </c>
      <c r="G11" s="135"/>
      <c r="H11" s="135"/>
      <c r="I11" s="135"/>
      <c r="J11" s="135">
        <v>500000</v>
      </c>
      <c r="K11" s="135"/>
      <c r="L11" s="135"/>
      <c r="M11" s="135"/>
      <c r="N11" s="135"/>
      <c r="O11" s="135">
        <v>500000</v>
      </c>
    </row>
    <row r="12" customHeight="1" spans="1:15">
      <c r="A12" s="170" t="s">
        <v>110</v>
      </c>
      <c r="B12" s="170" t="s">
        <v>111</v>
      </c>
      <c r="C12" s="135">
        <v>6087580</v>
      </c>
      <c r="D12" s="135">
        <v>5587580</v>
      </c>
      <c r="E12" s="135">
        <v>5587580</v>
      </c>
      <c r="F12" s="135"/>
      <c r="G12" s="135"/>
      <c r="H12" s="135"/>
      <c r="I12" s="135"/>
      <c r="J12" s="135">
        <v>500000</v>
      </c>
      <c r="K12" s="135"/>
      <c r="L12" s="135"/>
      <c r="M12" s="135"/>
      <c r="N12" s="135"/>
      <c r="O12" s="135">
        <v>500000</v>
      </c>
    </row>
    <row r="13" customHeight="1" spans="1:15">
      <c r="A13" s="170" t="s">
        <v>112</v>
      </c>
      <c r="B13" s="170" t="s">
        <v>113</v>
      </c>
      <c r="C13" s="135">
        <v>5005463</v>
      </c>
      <c r="D13" s="135">
        <v>5005463</v>
      </c>
      <c r="E13" s="135">
        <v>5003263</v>
      </c>
      <c r="F13" s="135">
        <v>2200</v>
      </c>
      <c r="G13" s="135"/>
      <c r="H13" s="135"/>
      <c r="I13" s="135"/>
      <c r="J13" s="135"/>
      <c r="K13" s="135"/>
      <c r="L13" s="135"/>
      <c r="M13" s="135"/>
      <c r="N13" s="135"/>
      <c r="O13" s="135"/>
    </row>
    <row r="14" customHeight="1" spans="1:15">
      <c r="A14" s="170" t="s">
        <v>114</v>
      </c>
      <c r="B14" s="170" t="s">
        <v>115</v>
      </c>
      <c r="C14" s="135">
        <v>600000</v>
      </c>
      <c r="D14" s="135">
        <v>600000</v>
      </c>
      <c r="E14" s="135"/>
      <c r="F14" s="135">
        <v>600000</v>
      </c>
      <c r="G14" s="135"/>
      <c r="H14" s="135"/>
      <c r="I14" s="135"/>
      <c r="J14" s="135"/>
      <c r="K14" s="135"/>
      <c r="L14" s="135"/>
      <c r="M14" s="135"/>
      <c r="N14" s="135"/>
      <c r="O14" s="135"/>
    </row>
    <row r="15" customHeight="1" spans="1:15">
      <c r="A15" s="168" t="s">
        <v>116</v>
      </c>
      <c r="B15" s="168" t="s">
        <v>117</v>
      </c>
      <c r="C15" s="135">
        <v>18000</v>
      </c>
      <c r="D15" s="135">
        <v>18000</v>
      </c>
      <c r="E15" s="135"/>
      <c r="F15" s="135">
        <v>18000</v>
      </c>
      <c r="G15" s="135"/>
      <c r="H15" s="135"/>
      <c r="I15" s="135"/>
      <c r="J15" s="135"/>
      <c r="K15" s="135"/>
      <c r="L15" s="135"/>
      <c r="M15" s="135"/>
      <c r="N15" s="135"/>
      <c r="O15" s="135"/>
    </row>
    <row r="16" customHeight="1" spans="1:15">
      <c r="A16" s="169" t="s">
        <v>118</v>
      </c>
      <c r="B16" s="169" t="s">
        <v>119</v>
      </c>
      <c r="C16" s="135">
        <v>18000</v>
      </c>
      <c r="D16" s="135">
        <v>18000</v>
      </c>
      <c r="E16" s="135"/>
      <c r="F16" s="135">
        <v>18000</v>
      </c>
      <c r="G16" s="135"/>
      <c r="H16" s="135"/>
      <c r="I16" s="135"/>
      <c r="J16" s="135"/>
      <c r="K16" s="135"/>
      <c r="L16" s="135"/>
      <c r="M16" s="135"/>
      <c r="N16" s="135"/>
      <c r="O16" s="135"/>
    </row>
    <row r="17" customHeight="1" spans="1:15">
      <c r="A17" s="170" t="s">
        <v>120</v>
      </c>
      <c r="B17" s="170" t="s">
        <v>121</v>
      </c>
      <c r="C17" s="135">
        <v>18000</v>
      </c>
      <c r="D17" s="135">
        <v>18000</v>
      </c>
      <c r="E17" s="135"/>
      <c r="F17" s="135">
        <v>18000</v>
      </c>
      <c r="G17" s="135"/>
      <c r="H17" s="135"/>
      <c r="I17" s="135"/>
      <c r="J17" s="135"/>
      <c r="K17" s="135"/>
      <c r="L17" s="135"/>
      <c r="M17" s="135"/>
      <c r="N17" s="135"/>
      <c r="O17" s="135"/>
    </row>
    <row r="18" customHeight="1" spans="1:15">
      <c r="A18" s="168" t="s">
        <v>122</v>
      </c>
      <c r="B18" s="168" t="s">
        <v>123</v>
      </c>
      <c r="C18" s="135">
        <v>1477602.45</v>
      </c>
      <c r="D18" s="135">
        <v>1477602.45</v>
      </c>
      <c r="E18" s="135">
        <v>1477602.45</v>
      </c>
      <c r="F18" s="135"/>
      <c r="G18" s="135"/>
      <c r="H18" s="135"/>
      <c r="I18" s="135"/>
      <c r="J18" s="135"/>
      <c r="K18" s="135"/>
      <c r="L18" s="135"/>
      <c r="M18" s="135"/>
      <c r="N18" s="135"/>
      <c r="O18" s="135"/>
    </row>
    <row r="19" customHeight="1" spans="1:15">
      <c r="A19" s="169" t="s">
        <v>124</v>
      </c>
      <c r="B19" s="169" t="s">
        <v>125</v>
      </c>
      <c r="C19" s="135">
        <v>1443767.52</v>
      </c>
      <c r="D19" s="135">
        <v>1443767.52</v>
      </c>
      <c r="E19" s="135">
        <v>1443767.52</v>
      </c>
      <c r="F19" s="135"/>
      <c r="G19" s="135"/>
      <c r="H19" s="135"/>
      <c r="I19" s="135"/>
      <c r="J19" s="135"/>
      <c r="K19" s="135"/>
      <c r="L19" s="135"/>
      <c r="M19" s="135"/>
      <c r="N19" s="135"/>
      <c r="O19" s="135"/>
    </row>
    <row r="20" customHeight="1" spans="1:15">
      <c r="A20" s="170" t="s">
        <v>126</v>
      </c>
      <c r="B20" s="170" t="s">
        <v>127</v>
      </c>
      <c r="C20" s="135">
        <v>31000</v>
      </c>
      <c r="D20" s="135">
        <v>31000</v>
      </c>
      <c r="E20" s="135">
        <v>31000</v>
      </c>
      <c r="F20" s="135"/>
      <c r="G20" s="135"/>
      <c r="H20" s="135"/>
      <c r="I20" s="135"/>
      <c r="J20" s="135"/>
      <c r="K20" s="135"/>
      <c r="L20" s="135"/>
      <c r="M20" s="135"/>
      <c r="N20" s="135"/>
      <c r="O20" s="135"/>
    </row>
    <row r="21" customHeight="1" spans="1:15">
      <c r="A21" s="170" t="s">
        <v>128</v>
      </c>
      <c r="B21" s="170" t="s">
        <v>129</v>
      </c>
      <c r="C21" s="135">
        <v>21000</v>
      </c>
      <c r="D21" s="135">
        <v>21000</v>
      </c>
      <c r="E21" s="135">
        <v>21000</v>
      </c>
      <c r="F21" s="135"/>
      <c r="G21" s="135"/>
      <c r="H21" s="135"/>
      <c r="I21" s="135"/>
      <c r="J21" s="135"/>
      <c r="K21" s="135"/>
      <c r="L21" s="135"/>
      <c r="M21" s="135"/>
      <c r="N21" s="135"/>
      <c r="O21" s="135"/>
    </row>
    <row r="22" customHeight="1" spans="1:15">
      <c r="A22" s="170" t="s">
        <v>130</v>
      </c>
      <c r="B22" s="170" t="s">
        <v>131</v>
      </c>
      <c r="C22" s="135">
        <v>1391767.52</v>
      </c>
      <c r="D22" s="135">
        <v>1391767.52</v>
      </c>
      <c r="E22" s="135">
        <v>1391767.52</v>
      </c>
      <c r="F22" s="135"/>
      <c r="G22" s="135"/>
      <c r="H22" s="135"/>
      <c r="I22" s="135"/>
      <c r="J22" s="135"/>
      <c r="K22" s="135"/>
      <c r="L22" s="135"/>
      <c r="M22" s="135"/>
      <c r="N22" s="135"/>
      <c r="O22" s="135"/>
    </row>
    <row r="23" customHeight="1" spans="1:15">
      <c r="A23" s="169" t="s">
        <v>132</v>
      </c>
      <c r="B23" s="169" t="s">
        <v>133</v>
      </c>
      <c r="C23" s="135">
        <v>33834.93</v>
      </c>
      <c r="D23" s="135">
        <v>33834.93</v>
      </c>
      <c r="E23" s="135">
        <v>33834.93</v>
      </c>
      <c r="F23" s="135"/>
      <c r="G23" s="135"/>
      <c r="H23" s="135"/>
      <c r="I23" s="135"/>
      <c r="J23" s="135"/>
      <c r="K23" s="135"/>
      <c r="L23" s="135"/>
      <c r="M23" s="135"/>
      <c r="N23" s="135"/>
      <c r="O23" s="135"/>
    </row>
    <row r="24" customHeight="1" spans="1:15">
      <c r="A24" s="170" t="s">
        <v>134</v>
      </c>
      <c r="B24" s="170" t="s">
        <v>133</v>
      </c>
      <c r="C24" s="135">
        <v>33834.93</v>
      </c>
      <c r="D24" s="135">
        <v>33834.93</v>
      </c>
      <c r="E24" s="135">
        <v>33834.93</v>
      </c>
      <c r="F24" s="135"/>
      <c r="G24" s="135"/>
      <c r="H24" s="135"/>
      <c r="I24" s="135"/>
      <c r="J24" s="135"/>
      <c r="K24" s="135"/>
      <c r="L24" s="135"/>
      <c r="M24" s="135"/>
      <c r="N24" s="135"/>
      <c r="O24" s="135"/>
    </row>
    <row r="25" customHeight="1" spans="1:15">
      <c r="A25" s="168" t="s">
        <v>135</v>
      </c>
      <c r="B25" s="168" t="s">
        <v>136</v>
      </c>
      <c r="C25" s="135">
        <v>834167.99</v>
      </c>
      <c r="D25" s="135">
        <v>834167.99</v>
      </c>
      <c r="E25" s="135">
        <v>834167.99</v>
      </c>
      <c r="F25" s="135"/>
      <c r="G25" s="135"/>
      <c r="H25" s="135"/>
      <c r="I25" s="135"/>
      <c r="J25" s="135"/>
      <c r="K25" s="135"/>
      <c r="L25" s="135"/>
      <c r="M25" s="135"/>
      <c r="N25" s="135"/>
      <c r="O25" s="135"/>
    </row>
    <row r="26" customHeight="1" spans="1:15">
      <c r="A26" s="169" t="s">
        <v>137</v>
      </c>
      <c r="B26" s="169" t="s">
        <v>138</v>
      </c>
      <c r="C26" s="135">
        <v>834167.99</v>
      </c>
      <c r="D26" s="135">
        <v>834167.99</v>
      </c>
      <c r="E26" s="135">
        <v>834167.99</v>
      </c>
      <c r="F26" s="135"/>
      <c r="G26" s="135"/>
      <c r="H26" s="135"/>
      <c r="I26" s="135"/>
      <c r="J26" s="135"/>
      <c r="K26" s="135"/>
      <c r="L26" s="135"/>
      <c r="M26" s="135"/>
      <c r="N26" s="135"/>
      <c r="O26" s="135"/>
    </row>
    <row r="27" customHeight="1" spans="1:15">
      <c r="A27" s="170" t="s">
        <v>139</v>
      </c>
      <c r="B27" s="170" t="s">
        <v>140</v>
      </c>
      <c r="C27" s="135">
        <v>282843.79</v>
      </c>
      <c r="D27" s="135">
        <v>282843.79</v>
      </c>
      <c r="E27" s="135">
        <v>282843.79</v>
      </c>
      <c r="F27" s="135"/>
      <c r="G27" s="135"/>
      <c r="H27" s="135"/>
      <c r="I27" s="135"/>
      <c r="J27" s="135"/>
      <c r="K27" s="135"/>
      <c r="L27" s="135"/>
      <c r="M27" s="135"/>
      <c r="N27" s="135"/>
      <c r="O27" s="135"/>
    </row>
    <row r="28" customHeight="1" spans="1:15">
      <c r="A28" s="170" t="s">
        <v>141</v>
      </c>
      <c r="B28" s="170" t="s">
        <v>142</v>
      </c>
      <c r="C28" s="135">
        <v>290216.13</v>
      </c>
      <c r="D28" s="135">
        <v>290216.13</v>
      </c>
      <c r="E28" s="135">
        <v>290216.13</v>
      </c>
      <c r="F28" s="135"/>
      <c r="G28" s="135"/>
      <c r="H28" s="135"/>
      <c r="I28" s="135"/>
      <c r="J28" s="135"/>
      <c r="K28" s="135"/>
      <c r="L28" s="135"/>
      <c r="M28" s="135"/>
      <c r="N28" s="135"/>
      <c r="O28" s="135"/>
    </row>
    <row r="29" customHeight="1" spans="1:15">
      <c r="A29" s="170" t="s">
        <v>143</v>
      </c>
      <c r="B29" s="170" t="s">
        <v>144</v>
      </c>
      <c r="C29" s="135">
        <v>243710.98</v>
      </c>
      <c r="D29" s="135">
        <v>243710.98</v>
      </c>
      <c r="E29" s="135">
        <v>243710.98</v>
      </c>
      <c r="F29" s="135"/>
      <c r="G29" s="135"/>
      <c r="H29" s="135"/>
      <c r="I29" s="135"/>
      <c r="J29" s="135"/>
      <c r="K29" s="135"/>
      <c r="L29" s="135"/>
      <c r="M29" s="135"/>
      <c r="N29" s="135"/>
      <c r="O29" s="135"/>
    </row>
    <row r="30" customHeight="1" spans="1:15">
      <c r="A30" s="170" t="s">
        <v>145</v>
      </c>
      <c r="B30" s="170" t="s">
        <v>146</v>
      </c>
      <c r="C30" s="135">
        <v>17397.09</v>
      </c>
      <c r="D30" s="135">
        <v>17397.09</v>
      </c>
      <c r="E30" s="135">
        <v>17397.09</v>
      </c>
      <c r="F30" s="135"/>
      <c r="G30" s="135"/>
      <c r="H30" s="135"/>
      <c r="I30" s="135"/>
      <c r="J30" s="135"/>
      <c r="K30" s="135"/>
      <c r="L30" s="135"/>
      <c r="M30" s="135"/>
      <c r="N30" s="135"/>
      <c r="O30" s="135"/>
    </row>
    <row r="31" customHeight="1" spans="1:15">
      <c r="A31" s="168" t="s">
        <v>147</v>
      </c>
      <c r="B31" s="168" t="s">
        <v>148</v>
      </c>
      <c r="C31" s="135">
        <v>1946800</v>
      </c>
      <c r="D31" s="135">
        <v>1946800</v>
      </c>
      <c r="E31" s="135">
        <v>1822800</v>
      </c>
      <c r="F31" s="135">
        <v>124000</v>
      </c>
      <c r="G31" s="135"/>
      <c r="H31" s="135"/>
      <c r="I31" s="135"/>
      <c r="J31" s="135"/>
      <c r="K31" s="135"/>
      <c r="L31" s="135"/>
      <c r="M31" s="135"/>
      <c r="N31" s="135"/>
      <c r="O31" s="135"/>
    </row>
    <row r="32" customHeight="1" spans="1:15">
      <c r="A32" s="169" t="s">
        <v>149</v>
      </c>
      <c r="B32" s="169" t="s">
        <v>150</v>
      </c>
      <c r="C32" s="135">
        <v>1946800</v>
      </c>
      <c r="D32" s="135">
        <v>1946800</v>
      </c>
      <c r="E32" s="135">
        <v>1822800</v>
      </c>
      <c r="F32" s="135">
        <v>124000</v>
      </c>
      <c r="G32" s="135"/>
      <c r="H32" s="135"/>
      <c r="I32" s="135"/>
      <c r="J32" s="135"/>
      <c r="K32" s="135"/>
      <c r="L32" s="135"/>
      <c r="M32" s="135"/>
      <c r="N32" s="135"/>
      <c r="O32" s="135"/>
    </row>
    <row r="33" customHeight="1" spans="1:15">
      <c r="A33" s="170" t="s">
        <v>151</v>
      </c>
      <c r="B33" s="170" t="s">
        <v>152</v>
      </c>
      <c r="C33" s="135"/>
      <c r="D33" s="135"/>
      <c r="E33" s="135"/>
      <c r="F33" s="135"/>
      <c r="G33" s="135"/>
      <c r="H33" s="135"/>
      <c r="I33" s="135"/>
      <c r="J33" s="135"/>
      <c r="K33" s="135"/>
      <c r="L33" s="135"/>
      <c r="M33" s="135"/>
      <c r="N33" s="135"/>
      <c r="O33" s="135"/>
    </row>
    <row r="34" customHeight="1" spans="1:15">
      <c r="A34" s="170" t="s">
        <v>153</v>
      </c>
      <c r="B34" s="170" t="s">
        <v>154</v>
      </c>
      <c r="C34" s="135">
        <v>1946800</v>
      </c>
      <c r="D34" s="135">
        <v>1946800</v>
      </c>
      <c r="E34" s="135">
        <v>1822800</v>
      </c>
      <c r="F34" s="135">
        <v>124000</v>
      </c>
      <c r="G34" s="135"/>
      <c r="H34" s="135"/>
      <c r="I34" s="135"/>
      <c r="J34" s="135"/>
      <c r="K34" s="135"/>
      <c r="L34" s="135"/>
      <c r="M34" s="135"/>
      <c r="N34" s="135"/>
      <c r="O34" s="135"/>
    </row>
    <row r="35" customHeight="1" spans="1:15">
      <c r="A35" s="168" t="s">
        <v>155</v>
      </c>
      <c r="B35" s="168" t="s">
        <v>156</v>
      </c>
      <c r="C35" s="135">
        <v>1044432</v>
      </c>
      <c r="D35" s="135">
        <v>1044432</v>
      </c>
      <c r="E35" s="135">
        <v>1044432</v>
      </c>
      <c r="F35" s="135"/>
      <c r="G35" s="135"/>
      <c r="H35" s="135"/>
      <c r="I35" s="135"/>
      <c r="J35" s="135"/>
      <c r="K35" s="135"/>
      <c r="L35" s="135"/>
      <c r="M35" s="135"/>
      <c r="N35" s="135"/>
      <c r="O35" s="135"/>
    </row>
    <row r="36" customHeight="1" spans="1:15">
      <c r="A36" s="169" t="s">
        <v>157</v>
      </c>
      <c r="B36" s="169" t="s">
        <v>158</v>
      </c>
      <c r="C36" s="135">
        <v>1044432</v>
      </c>
      <c r="D36" s="135">
        <v>1044432</v>
      </c>
      <c r="E36" s="135">
        <v>1044432</v>
      </c>
      <c r="F36" s="135"/>
      <c r="G36" s="135"/>
      <c r="H36" s="135"/>
      <c r="I36" s="135"/>
      <c r="J36" s="135"/>
      <c r="K36" s="135"/>
      <c r="L36" s="135"/>
      <c r="M36" s="135"/>
      <c r="N36" s="135"/>
      <c r="O36" s="135"/>
    </row>
    <row r="37" customHeight="1" spans="1:15">
      <c r="A37" s="170" t="s">
        <v>159</v>
      </c>
      <c r="B37" s="170" t="s">
        <v>160</v>
      </c>
      <c r="C37" s="135">
        <v>1044432</v>
      </c>
      <c r="D37" s="135">
        <v>1044432</v>
      </c>
      <c r="E37" s="135">
        <v>1044432</v>
      </c>
      <c r="F37" s="135"/>
      <c r="G37" s="135"/>
      <c r="H37" s="135"/>
      <c r="I37" s="135"/>
      <c r="J37" s="135"/>
      <c r="K37" s="135"/>
      <c r="L37" s="135"/>
      <c r="M37" s="135"/>
      <c r="N37" s="135"/>
      <c r="O37" s="135"/>
    </row>
    <row r="38" customHeight="1" spans="1:15">
      <c r="A38" s="167" t="s">
        <v>56</v>
      </c>
      <c r="B38" s="167"/>
      <c r="C38" s="135">
        <v>17148645.44</v>
      </c>
      <c r="D38" s="135">
        <v>16648645.44</v>
      </c>
      <c r="E38" s="135">
        <v>15769845.44</v>
      </c>
      <c r="F38" s="135">
        <v>878800</v>
      </c>
      <c r="G38" s="135"/>
      <c r="H38" s="135"/>
      <c r="I38" s="135"/>
      <c r="J38" s="135">
        <v>500000</v>
      </c>
      <c r="K38" s="135"/>
      <c r="L38" s="135"/>
      <c r="M38" s="135"/>
      <c r="N38" s="135"/>
      <c r="O38" s="135">
        <v>500000</v>
      </c>
    </row>
  </sheetData>
  <mergeCells count="13">
    <mergeCell ref="N1:O1"/>
    <mergeCell ref="A2:O2"/>
    <mergeCell ref="A3:F3"/>
    <mergeCell ref="N3:O3"/>
    <mergeCell ref="D4:F4"/>
    <mergeCell ref="J4:O4"/>
    <mergeCell ref="A38:B3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1" t="s">
        <v>161</v>
      </c>
    </row>
    <row r="2" ht="30.75" customHeight="1" spans="1:4">
      <c r="A2" s="157" t="str">
        <f>"2026"&amp;"年部门财政拨款收支预算总表"</f>
        <v>2026年部门财政拨款收支预算总表</v>
      </c>
      <c r="B2" s="157"/>
      <c r="C2" s="157"/>
      <c r="D2" s="157"/>
    </row>
    <row r="3" ht="18.75" customHeight="1" spans="1:4">
      <c r="A3" s="31" t="str">
        <f>"单位名称："&amp;"陇川县章凤镇人民政府"</f>
        <v>单位名称：陇川县章凤镇人民政府</v>
      </c>
      <c r="B3" s="158"/>
      <c r="C3" s="158"/>
      <c r="D3" s="92" t="s">
        <v>1</v>
      </c>
    </row>
    <row r="4" ht="19.5" customHeight="1" spans="1:4">
      <c r="A4" s="12" t="s">
        <v>162</v>
      </c>
      <c r="B4" s="14"/>
      <c r="C4" s="12" t="s">
        <v>163</v>
      </c>
      <c r="D4" s="14"/>
    </row>
    <row r="5" ht="21.75" customHeight="1" spans="1:4">
      <c r="A5" s="70" t="s">
        <v>164</v>
      </c>
      <c r="B5" s="11" t="s">
        <v>165</v>
      </c>
      <c r="C5" s="70" t="s">
        <v>166</v>
      </c>
      <c r="D5" s="11" t="s">
        <v>165</v>
      </c>
    </row>
    <row r="6" ht="17.25" customHeight="1" spans="1:4">
      <c r="A6" s="73"/>
      <c r="B6" s="18"/>
      <c r="C6" s="73"/>
      <c r="D6" s="18"/>
    </row>
    <row r="7" ht="19.5" customHeight="1" spans="1:4">
      <c r="A7" s="88" t="s">
        <v>167</v>
      </c>
      <c r="B7" s="23">
        <v>16648645.44</v>
      </c>
      <c r="C7" s="88" t="s">
        <v>168</v>
      </c>
      <c r="D7" s="23">
        <v>16648645.44</v>
      </c>
    </row>
    <row r="8" ht="19.5" customHeight="1" spans="1:4">
      <c r="A8" s="88" t="s">
        <v>169</v>
      </c>
      <c r="B8" s="23">
        <v>16648645.44</v>
      </c>
      <c r="C8" s="159" t="s">
        <v>170</v>
      </c>
      <c r="D8" s="23">
        <v>11327643</v>
      </c>
    </row>
    <row r="9" ht="19.5" customHeight="1" spans="1:4">
      <c r="A9" s="160" t="s">
        <v>171</v>
      </c>
      <c r="B9" s="23"/>
      <c r="C9" s="159" t="s">
        <v>172</v>
      </c>
      <c r="D9" s="23"/>
    </row>
    <row r="10" ht="19.5" customHeight="1" spans="1:4">
      <c r="A10" s="160" t="s">
        <v>173</v>
      </c>
      <c r="B10" s="23"/>
      <c r="C10" s="159" t="s">
        <v>174</v>
      </c>
      <c r="D10" s="23"/>
    </row>
    <row r="11" ht="19.5" customHeight="1" spans="1:4">
      <c r="A11" s="160" t="s">
        <v>175</v>
      </c>
      <c r="B11" s="23"/>
      <c r="C11" s="159" t="s">
        <v>176</v>
      </c>
      <c r="D11" s="23"/>
    </row>
    <row r="12" ht="19.5" customHeight="1" spans="1:4">
      <c r="A12" s="160" t="s">
        <v>169</v>
      </c>
      <c r="B12" s="23"/>
      <c r="C12" s="159" t="s">
        <v>177</v>
      </c>
      <c r="D12" s="23"/>
    </row>
    <row r="13" ht="19.5" customHeight="1" spans="1:4">
      <c r="A13" s="160" t="s">
        <v>171</v>
      </c>
      <c r="B13" s="23"/>
      <c r="C13" s="159" t="s">
        <v>178</v>
      </c>
      <c r="D13" s="23"/>
    </row>
    <row r="14" ht="19.5" customHeight="1" spans="1:4">
      <c r="A14" s="160" t="s">
        <v>173</v>
      </c>
      <c r="B14" s="23"/>
      <c r="C14" s="159" t="s">
        <v>179</v>
      </c>
      <c r="D14" s="23">
        <v>18000</v>
      </c>
    </row>
    <row r="15" ht="19.5" customHeight="1" spans="1:4">
      <c r="A15" s="161"/>
      <c r="B15" s="23"/>
      <c r="C15" s="159" t="s">
        <v>180</v>
      </c>
      <c r="D15" s="23">
        <v>1477602.45</v>
      </c>
    </row>
    <row r="16" ht="19.5" customHeight="1" spans="1:4">
      <c r="A16" s="161"/>
      <c r="B16" s="23"/>
      <c r="C16" s="159" t="s">
        <v>181</v>
      </c>
      <c r="D16" s="23">
        <v>834167.99</v>
      </c>
    </row>
    <row r="17" ht="19.5" customHeight="1" spans="1:4">
      <c r="A17" s="161"/>
      <c r="B17" s="23"/>
      <c r="C17" s="159" t="s">
        <v>182</v>
      </c>
      <c r="D17" s="23"/>
    </row>
    <row r="18" ht="19.5" customHeight="1" spans="1:4">
      <c r="A18" s="161"/>
      <c r="B18" s="23"/>
      <c r="C18" s="159" t="s">
        <v>183</v>
      </c>
      <c r="D18" s="23"/>
    </row>
    <row r="19" ht="19.5" customHeight="1" spans="1:4">
      <c r="A19" s="161"/>
      <c r="B19" s="23"/>
      <c r="C19" s="159" t="s">
        <v>184</v>
      </c>
      <c r="D19" s="23">
        <v>1946800</v>
      </c>
    </row>
    <row r="20" ht="19.5" customHeight="1" spans="1:4">
      <c r="A20" s="88"/>
      <c r="B20" s="23"/>
      <c r="C20" s="159" t="s">
        <v>185</v>
      </c>
      <c r="D20" s="23"/>
    </row>
    <row r="21" ht="19.5" customHeight="1" spans="1:4">
      <c r="A21" s="88"/>
      <c r="B21" s="23"/>
      <c r="C21" s="88" t="s">
        <v>186</v>
      </c>
      <c r="D21" s="23"/>
    </row>
    <row r="22" ht="19.5" customHeight="1" spans="1:4">
      <c r="A22" s="88"/>
      <c r="B22" s="23"/>
      <c r="C22" s="88" t="s">
        <v>187</v>
      </c>
      <c r="D22" s="23"/>
    </row>
    <row r="23" ht="19.5" customHeight="1" spans="1:4">
      <c r="A23" s="88"/>
      <c r="B23" s="23"/>
      <c r="C23" s="88" t="s">
        <v>188</v>
      </c>
      <c r="D23" s="23"/>
    </row>
    <row r="24" ht="19.5" customHeight="1" spans="1:4">
      <c r="A24" s="88"/>
      <c r="B24" s="23"/>
      <c r="C24" s="88" t="s">
        <v>189</v>
      </c>
      <c r="D24" s="23"/>
    </row>
    <row r="25" ht="19.5" customHeight="1" spans="1:4">
      <c r="A25" s="88"/>
      <c r="B25" s="23"/>
      <c r="C25" s="88" t="s">
        <v>190</v>
      </c>
      <c r="D25" s="23"/>
    </row>
    <row r="26" ht="19.5" customHeight="1" spans="1:4">
      <c r="A26" s="159"/>
      <c r="B26" s="23"/>
      <c r="C26" s="88" t="s">
        <v>191</v>
      </c>
      <c r="D26" s="23">
        <v>1044432</v>
      </c>
    </row>
    <row r="27" ht="19.5" customHeight="1" spans="1:4">
      <c r="A27" s="88"/>
      <c r="B27" s="23"/>
      <c r="C27" s="88" t="s">
        <v>192</v>
      </c>
      <c r="D27" s="23"/>
    </row>
    <row r="28" customHeight="1" spans="1:4">
      <c r="A28" s="88"/>
      <c r="B28" s="23"/>
      <c r="C28" s="160" t="s">
        <v>193</v>
      </c>
      <c r="D28" s="23"/>
    </row>
    <row r="29" ht="19.5" customHeight="1" spans="1:4">
      <c r="A29" s="88"/>
      <c r="B29" s="23"/>
      <c r="C29" s="88" t="s">
        <v>194</v>
      </c>
      <c r="D29" s="23"/>
    </row>
    <row r="30" ht="19.5" customHeight="1" spans="1:4">
      <c r="A30" s="159"/>
      <c r="B30" s="23"/>
      <c r="C30" s="88" t="s">
        <v>195</v>
      </c>
      <c r="D30" s="23"/>
    </row>
    <row r="31" ht="18" customHeight="1" spans="1:4">
      <c r="A31" s="159"/>
      <c r="B31" s="23"/>
      <c r="C31" s="88" t="s">
        <v>196</v>
      </c>
      <c r="D31" s="23"/>
    </row>
    <row r="32" ht="18" customHeight="1" spans="1:4">
      <c r="A32" s="159"/>
      <c r="B32" s="23"/>
      <c r="C32" s="160" t="s">
        <v>197</v>
      </c>
      <c r="D32" s="23"/>
    </row>
    <row r="33" ht="18" customHeight="1" spans="1:4">
      <c r="A33" s="159"/>
      <c r="B33" s="23"/>
      <c r="C33" s="160" t="s">
        <v>198</v>
      </c>
      <c r="D33" s="23"/>
    </row>
    <row r="34" ht="19.5" customHeight="1" spans="1:4">
      <c r="A34" s="159"/>
      <c r="B34" s="162"/>
      <c r="C34" s="88" t="s">
        <v>199</v>
      </c>
      <c r="D34" s="162"/>
    </row>
    <row r="35" ht="19.5" customHeight="1" spans="1:4">
      <c r="A35" s="159"/>
      <c r="B35" s="23"/>
      <c r="C35" s="88" t="s">
        <v>200</v>
      </c>
      <c r="D35" s="23"/>
    </row>
    <row r="36" ht="19.5" customHeight="1" spans="1:4">
      <c r="A36" s="163" t="s">
        <v>50</v>
      </c>
      <c r="B36" s="23">
        <v>16648645.44</v>
      </c>
      <c r="C36" s="163" t="s">
        <v>51</v>
      </c>
      <c r="D36" s="23">
        <v>16648645.44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topLeftCell="A16" workbookViewId="0">
      <selection activeCell="B14" sqref="B14"/>
    </sheetView>
  </sheetViews>
  <sheetFormatPr defaultColWidth="10.2857142857143" defaultRowHeight="25" customHeight="1" outlineLevelCol="6"/>
  <cols>
    <col min="1" max="1" width="26.3428571428571" customWidth="1"/>
    <col min="2" max="2" width="24.6285714285714" customWidth="1"/>
    <col min="3" max="7" width="19.2857142857143" customWidth="1"/>
  </cols>
  <sheetData>
    <row r="1" customHeight="1" spans="1:7">
      <c r="A1" s="124"/>
      <c r="B1" s="124"/>
      <c r="C1" s="124"/>
      <c r="D1" s="124"/>
      <c r="E1" s="124"/>
      <c r="F1" s="124"/>
      <c r="G1" s="128" t="s">
        <v>201</v>
      </c>
    </row>
    <row r="2" customHeight="1" spans="1:7">
      <c r="A2" s="150" t="str">
        <f>"2026"&amp;"年一般公共预算支出预算表（按功能科目分类）"</f>
        <v>2026年一般公共预算支出预算表（按功能科目分类）</v>
      </c>
      <c r="B2" s="150"/>
      <c r="C2" s="150"/>
      <c r="D2" s="150"/>
      <c r="E2" s="150"/>
      <c r="F2" s="150"/>
      <c r="G2" s="150"/>
    </row>
    <row r="3" customHeight="1" spans="1:7">
      <c r="A3" s="151" t="str">
        <f>"单位名称："&amp;"陇川县章凤镇人民政府"</f>
        <v>单位名称：陇川县章凤镇人民政府</v>
      </c>
      <c r="B3" s="151"/>
      <c r="C3" s="124"/>
      <c r="D3" s="124"/>
      <c r="E3" s="124"/>
      <c r="F3" s="124"/>
      <c r="G3" s="128" t="s">
        <v>1</v>
      </c>
    </row>
    <row r="4" customHeight="1" spans="1:7">
      <c r="A4" s="152" t="s">
        <v>202</v>
      </c>
      <c r="B4" s="152"/>
      <c r="C4" s="152" t="s">
        <v>56</v>
      </c>
      <c r="D4" s="152" t="s">
        <v>78</v>
      </c>
      <c r="E4" s="152"/>
      <c r="F4" s="152"/>
      <c r="G4" s="152" t="s">
        <v>79</v>
      </c>
    </row>
    <row r="5" customHeight="1" spans="1:7">
      <c r="A5" s="152" t="s">
        <v>74</v>
      </c>
      <c r="B5" s="152" t="s">
        <v>75</v>
      </c>
      <c r="C5" s="152"/>
      <c r="D5" s="152" t="s">
        <v>59</v>
      </c>
      <c r="E5" s="152" t="s">
        <v>203</v>
      </c>
      <c r="F5" s="152" t="s">
        <v>204</v>
      </c>
      <c r="G5" s="152"/>
    </row>
    <row r="6" customHeight="1" spans="1:7">
      <c r="A6" s="152" t="s">
        <v>85</v>
      </c>
      <c r="B6" s="152" t="s">
        <v>86</v>
      </c>
      <c r="C6" s="152" t="s">
        <v>87</v>
      </c>
      <c r="D6" s="152" t="s">
        <v>88</v>
      </c>
      <c r="E6" s="152" t="s">
        <v>89</v>
      </c>
      <c r="F6" s="152" t="s">
        <v>90</v>
      </c>
      <c r="G6" s="152" t="s">
        <v>91</v>
      </c>
    </row>
    <row r="7" customHeight="1" spans="1:7">
      <c r="A7" s="153" t="s">
        <v>100</v>
      </c>
      <c r="B7" s="153" t="s">
        <v>101</v>
      </c>
      <c r="C7" s="154">
        <v>11327643</v>
      </c>
      <c r="D7" s="154">
        <v>10590843</v>
      </c>
      <c r="E7" s="154">
        <v>9744743</v>
      </c>
      <c r="F7" s="154">
        <v>846100</v>
      </c>
      <c r="G7" s="154">
        <v>736800</v>
      </c>
    </row>
    <row r="8" customHeight="1" outlineLevel="1" spans="1:7">
      <c r="A8" s="155" t="s">
        <v>102</v>
      </c>
      <c r="B8" s="155" t="s">
        <v>103</v>
      </c>
      <c r="C8" s="154">
        <v>134600</v>
      </c>
      <c r="D8" s="154"/>
      <c r="E8" s="154"/>
      <c r="F8" s="154"/>
      <c r="G8" s="154">
        <v>134600</v>
      </c>
    </row>
    <row r="9" customHeight="1" outlineLevel="2" spans="1:7">
      <c r="A9" s="156" t="s">
        <v>104</v>
      </c>
      <c r="B9" s="156" t="s">
        <v>105</v>
      </c>
      <c r="C9" s="154">
        <v>69000</v>
      </c>
      <c r="D9" s="154"/>
      <c r="E9" s="154"/>
      <c r="F9" s="154"/>
      <c r="G9" s="154">
        <v>69000</v>
      </c>
    </row>
    <row r="10" customHeight="1" outlineLevel="2" spans="1:7">
      <c r="A10" s="156" t="s">
        <v>106</v>
      </c>
      <c r="B10" s="156" t="s">
        <v>107</v>
      </c>
      <c r="C10" s="154">
        <v>65600</v>
      </c>
      <c r="D10" s="154"/>
      <c r="E10" s="154"/>
      <c r="F10" s="154"/>
      <c r="G10" s="154">
        <v>65600</v>
      </c>
    </row>
    <row r="11" customHeight="1" outlineLevel="1" spans="1:7">
      <c r="A11" s="155" t="s">
        <v>108</v>
      </c>
      <c r="B11" s="155" t="s">
        <v>109</v>
      </c>
      <c r="C11" s="154">
        <v>11193043</v>
      </c>
      <c r="D11" s="154">
        <v>10590843</v>
      </c>
      <c r="E11" s="154">
        <v>9744743</v>
      </c>
      <c r="F11" s="154">
        <v>846100</v>
      </c>
      <c r="G11" s="154">
        <v>602200</v>
      </c>
    </row>
    <row r="12" customHeight="1" outlineLevel="2" spans="1:7">
      <c r="A12" s="156" t="s">
        <v>110</v>
      </c>
      <c r="B12" s="156" t="s">
        <v>111</v>
      </c>
      <c r="C12" s="154">
        <v>5587580</v>
      </c>
      <c r="D12" s="154">
        <v>5587580</v>
      </c>
      <c r="E12" s="154">
        <v>4979210</v>
      </c>
      <c r="F12" s="154">
        <v>608370</v>
      </c>
      <c r="G12" s="154"/>
    </row>
    <row r="13" customHeight="1" outlineLevel="2" spans="1:7">
      <c r="A13" s="156" t="s">
        <v>112</v>
      </c>
      <c r="B13" s="156" t="s">
        <v>113</v>
      </c>
      <c r="C13" s="154">
        <v>5005463</v>
      </c>
      <c r="D13" s="154">
        <v>5003263</v>
      </c>
      <c r="E13" s="154">
        <v>4765533</v>
      </c>
      <c r="F13" s="154">
        <v>237730</v>
      </c>
      <c r="G13" s="154">
        <v>2200</v>
      </c>
    </row>
    <row r="14" customHeight="1" outlineLevel="2" spans="1:7">
      <c r="A14" s="156" t="s">
        <v>114</v>
      </c>
      <c r="B14" s="156" t="s">
        <v>115</v>
      </c>
      <c r="C14" s="154">
        <v>600000</v>
      </c>
      <c r="D14" s="154"/>
      <c r="E14" s="154"/>
      <c r="F14" s="154"/>
      <c r="G14" s="154">
        <v>600000</v>
      </c>
    </row>
    <row r="15" customHeight="1" spans="1:7">
      <c r="A15" s="153" t="s">
        <v>116</v>
      </c>
      <c r="B15" s="153" t="s">
        <v>117</v>
      </c>
      <c r="C15" s="154">
        <v>18000</v>
      </c>
      <c r="D15" s="154"/>
      <c r="E15" s="154"/>
      <c r="F15" s="154"/>
      <c r="G15" s="154">
        <v>18000</v>
      </c>
    </row>
    <row r="16" customHeight="1" outlineLevel="1" spans="1:7">
      <c r="A16" s="155" t="s">
        <v>118</v>
      </c>
      <c r="B16" s="155" t="s">
        <v>119</v>
      </c>
      <c r="C16" s="154">
        <v>18000</v>
      </c>
      <c r="D16" s="154"/>
      <c r="E16" s="154"/>
      <c r="F16" s="154"/>
      <c r="G16" s="154">
        <v>18000</v>
      </c>
    </row>
    <row r="17" customHeight="1" outlineLevel="2" spans="1:7">
      <c r="A17" s="156" t="s">
        <v>120</v>
      </c>
      <c r="B17" s="156" t="s">
        <v>121</v>
      </c>
      <c r="C17" s="154">
        <v>18000</v>
      </c>
      <c r="D17" s="154"/>
      <c r="E17" s="154"/>
      <c r="F17" s="154"/>
      <c r="G17" s="154">
        <v>18000</v>
      </c>
    </row>
    <row r="18" customHeight="1" spans="1:7">
      <c r="A18" s="153" t="s">
        <v>122</v>
      </c>
      <c r="B18" s="153" t="s">
        <v>123</v>
      </c>
      <c r="C18" s="154">
        <v>1477602.45</v>
      </c>
      <c r="D18" s="154">
        <v>1477602.45</v>
      </c>
      <c r="E18" s="154">
        <v>1425602.45</v>
      </c>
      <c r="F18" s="154">
        <v>52000</v>
      </c>
      <c r="G18" s="154"/>
    </row>
    <row r="19" customHeight="1" outlineLevel="1" spans="1:7">
      <c r="A19" s="155" t="s">
        <v>124</v>
      </c>
      <c r="B19" s="155" t="s">
        <v>125</v>
      </c>
      <c r="C19" s="154">
        <v>1443767.52</v>
      </c>
      <c r="D19" s="154">
        <v>1443767.52</v>
      </c>
      <c r="E19" s="154">
        <v>1391767.52</v>
      </c>
      <c r="F19" s="154">
        <v>52000</v>
      </c>
      <c r="G19" s="154"/>
    </row>
    <row r="20" customHeight="1" outlineLevel="2" spans="1:7">
      <c r="A20" s="156" t="s">
        <v>126</v>
      </c>
      <c r="B20" s="156" t="s">
        <v>127</v>
      </c>
      <c r="C20" s="154">
        <v>31000</v>
      </c>
      <c r="D20" s="154">
        <v>31000</v>
      </c>
      <c r="E20" s="154"/>
      <c r="F20" s="154">
        <v>31000</v>
      </c>
      <c r="G20" s="154"/>
    </row>
    <row r="21" customHeight="1" outlineLevel="2" spans="1:7">
      <c r="A21" s="156" t="s">
        <v>128</v>
      </c>
      <c r="B21" s="156" t="s">
        <v>129</v>
      </c>
      <c r="C21" s="154">
        <v>21000</v>
      </c>
      <c r="D21" s="154">
        <v>21000</v>
      </c>
      <c r="E21" s="154"/>
      <c r="F21" s="154">
        <v>21000</v>
      </c>
      <c r="G21" s="154"/>
    </row>
    <row r="22" customHeight="1" outlineLevel="2" spans="1:7">
      <c r="A22" s="156" t="s">
        <v>130</v>
      </c>
      <c r="B22" s="156" t="s">
        <v>131</v>
      </c>
      <c r="C22" s="154">
        <v>1391767.52</v>
      </c>
      <c r="D22" s="154">
        <v>1391767.52</v>
      </c>
      <c r="E22" s="154">
        <v>1391767.52</v>
      </c>
      <c r="F22" s="154"/>
      <c r="G22" s="154"/>
    </row>
    <row r="23" customHeight="1" outlineLevel="1" spans="1:7">
      <c r="A23" s="155" t="s">
        <v>132</v>
      </c>
      <c r="B23" s="155" t="s">
        <v>133</v>
      </c>
      <c r="C23" s="154">
        <v>33834.93</v>
      </c>
      <c r="D23" s="154">
        <v>33834.93</v>
      </c>
      <c r="E23" s="154">
        <v>33834.93</v>
      </c>
      <c r="F23" s="154"/>
      <c r="G23" s="154"/>
    </row>
    <row r="24" customHeight="1" outlineLevel="2" spans="1:7">
      <c r="A24" s="156" t="s">
        <v>134</v>
      </c>
      <c r="B24" s="156" t="s">
        <v>133</v>
      </c>
      <c r="C24" s="154">
        <v>33834.93</v>
      </c>
      <c r="D24" s="154">
        <v>33834.93</v>
      </c>
      <c r="E24" s="154">
        <v>33834.93</v>
      </c>
      <c r="F24" s="154"/>
      <c r="G24" s="154"/>
    </row>
    <row r="25" customHeight="1" spans="1:7">
      <c r="A25" s="153" t="s">
        <v>135</v>
      </c>
      <c r="B25" s="153" t="s">
        <v>136</v>
      </c>
      <c r="C25" s="154">
        <v>834167.99</v>
      </c>
      <c r="D25" s="154">
        <v>834167.99</v>
      </c>
      <c r="E25" s="154">
        <v>834167.99</v>
      </c>
      <c r="F25" s="154"/>
      <c r="G25" s="154"/>
    </row>
    <row r="26" customHeight="1" outlineLevel="1" spans="1:7">
      <c r="A26" s="155" t="s">
        <v>137</v>
      </c>
      <c r="B26" s="155" t="s">
        <v>138</v>
      </c>
      <c r="C26" s="154">
        <v>834167.99</v>
      </c>
      <c r="D26" s="154">
        <v>834167.99</v>
      </c>
      <c r="E26" s="154">
        <v>834167.99</v>
      </c>
      <c r="F26" s="154"/>
      <c r="G26" s="154"/>
    </row>
    <row r="27" customHeight="1" outlineLevel="2" spans="1:7">
      <c r="A27" s="156" t="s">
        <v>139</v>
      </c>
      <c r="B27" s="156" t="s">
        <v>140</v>
      </c>
      <c r="C27" s="154">
        <v>282843.79</v>
      </c>
      <c r="D27" s="154">
        <v>282843.79</v>
      </c>
      <c r="E27" s="154">
        <v>282843.79</v>
      </c>
      <c r="F27" s="154"/>
      <c r="G27" s="154"/>
    </row>
    <row r="28" customHeight="1" outlineLevel="2" spans="1:7">
      <c r="A28" s="156" t="s">
        <v>141</v>
      </c>
      <c r="B28" s="156" t="s">
        <v>142</v>
      </c>
      <c r="C28" s="154">
        <v>290216.13</v>
      </c>
      <c r="D28" s="154">
        <v>290216.13</v>
      </c>
      <c r="E28" s="154">
        <v>290216.13</v>
      </c>
      <c r="F28" s="154"/>
      <c r="G28" s="154"/>
    </row>
    <row r="29" customHeight="1" outlineLevel="2" spans="1:7">
      <c r="A29" s="156" t="s">
        <v>143</v>
      </c>
      <c r="B29" s="156" t="s">
        <v>144</v>
      </c>
      <c r="C29" s="154">
        <v>243710.98</v>
      </c>
      <c r="D29" s="154">
        <v>243710.98</v>
      </c>
      <c r="E29" s="154">
        <v>243710.98</v>
      </c>
      <c r="F29" s="154"/>
      <c r="G29" s="154"/>
    </row>
    <row r="30" customHeight="1" outlineLevel="2" spans="1:7">
      <c r="A30" s="156" t="s">
        <v>145</v>
      </c>
      <c r="B30" s="156" t="s">
        <v>146</v>
      </c>
      <c r="C30" s="154">
        <v>17397.09</v>
      </c>
      <c r="D30" s="154">
        <v>17397.09</v>
      </c>
      <c r="E30" s="154">
        <v>17397.09</v>
      </c>
      <c r="F30" s="154"/>
      <c r="G30" s="154"/>
    </row>
    <row r="31" customHeight="1" spans="1:7">
      <c r="A31" s="153" t="s">
        <v>147</v>
      </c>
      <c r="B31" s="153" t="s">
        <v>148</v>
      </c>
      <c r="C31" s="154">
        <v>1946800</v>
      </c>
      <c r="D31" s="154">
        <v>1822800</v>
      </c>
      <c r="E31" s="154">
        <v>1822800</v>
      </c>
      <c r="F31" s="154"/>
      <c r="G31" s="154">
        <v>124000</v>
      </c>
    </row>
    <row r="32" customHeight="1" outlineLevel="1" spans="1:7">
      <c r="A32" s="155" t="s">
        <v>149</v>
      </c>
      <c r="B32" s="155" t="s">
        <v>150</v>
      </c>
      <c r="C32" s="154">
        <v>1946800</v>
      </c>
      <c r="D32" s="154">
        <v>1822800</v>
      </c>
      <c r="E32" s="154">
        <v>1822800</v>
      </c>
      <c r="F32" s="154"/>
      <c r="G32" s="154">
        <v>124000</v>
      </c>
    </row>
    <row r="33" customHeight="1" outlineLevel="2" spans="1:7">
      <c r="A33" s="156" t="s">
        <v>153</v>
      </c>
      <c r="B33" s="156" t="s">
        <v>154</v>
      </c>
      <c r="C33" s="154">
        <v>1946800</v>
      </c>
      <c r="D33" s="154">
        <v>1822800</v>
      </c>
      <c r="E33" s="154">
        <v>1822800</v>
      </c>
      <c r="F33" s="154"/>
      <c r="G33" s="154">
        <v>124000</v>
      </c>
    </row>
    <row r="34" customHeight="1" spans="1:7">
      <c r="A34" s="153" t="s">
        <v>155</v>
      </c>
      <c r="B34" s="153" t="s">
        <v>156</v>
      </c>
      <c r="C34" s="154">
        <v>1044432</v>
      </c>
      <c r="D34" s="154">
        <v>1044432</v>
      </c>
      <c r="E34" s="154">
        <v>1044432</v>
      </c>
      <c r="F34" s="154"/>
      <c r="G34" s="154"/>
    </row>
    <row r="35" customHeight="1" outlineLevel="1" spans="1:7">
      <c r="A35" s="155" t="s">
        <v>157</v>
      </c>
      <c r="B35" s="155" t="s">
        <v>158</v>
      </c>
      <c r="C35" s="154">
        <v>1044432</v>
      </c>
      <c r="D35" s="154">
        <v>1044432</v>
      </c>
      <c r="E35" s="154">
        <v>1044432</v>
      </c>
      <c r="F35" s="154"/>
      <c r="G35" s="154"/>
    </row>
    <row r="36" customHeight="1" outlineLevel="2" spans="1:7">
      <c r="A36" s="156" t="s">
        <v>159</v>
      </c>
      <c r="B36" s="156" t="s">
        <v>160</v>
      </c>
      <c r="C36" s="154">
        <v>1044432</v>
      </c>
      <c r="D36" s="154">
        <v>1044432</v>
      </c>
      <c r="E36" s="154">
        <v>1044432</v>
      </c>
      <c r="F36" s="154"/>
      <c r="G36" s="154"/>
    </row>
    <row r="37" customHeight="1" spans="1:7">
      <c r="A37" s="152" t="s">
        <v>56</v>
      </c>
      <c r="B37" s="152"/>
      <c r="C37" s="154">
        <v>16648645.44</v>
      </c>
      <c r="D37" s="154">
        <v>15769845.44</v>
      </c>
      <c r="E37" s="154">
        <v>14871745.44</v>
      </c>
      <c r="F37" s="154">
        <v>898100</v>
      </c>
      <c r="G37" s="154">
        <v>878800</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1"/>
      <c r="B1" s="141"/>
      <c r="C1" s="142"/>
      <c r="D1" s="1"/>
      <c r="E1" s="1"/>
      <c r="F1" s="143" t="s">
        <v>205</v>
      </c>
    </row>
    <row r="2" ht="33.75" customHeight="1" spans="1:6">
      <c r="A2" s="144" t="str">
        <f>"2026"&amp;"年一般公共预算“三公”经费支出预算表"</f>
        <v>2026年一般公共预算“三公”经费支出预算表</v>
      </c>
      <c r="B2" s="144"/>
      <c r="C2" s="144"/>
      <c r="D2" s="144"/>
      <c r="E2" s="144"/>
      <c r="F2" s="144"/>
    </row>
    <row r="3" ht="21.75" customHeight="1" spans="1:6">
      <c r="A3" s="145" t="str">
        <f>"单位名称："&amp;"陇川县章凤镇人民政府"</f>
        <v>单位名称：陇川县章凤镇人民政府</v>
      </c>
      <c r="B3" s="141"/>
      <c r="C3" s="142"/>
      <c r="D3" s="3"/>
      <c r="E3" s="1"/>
      <c r="F3" s="143" t="s">
        <v>53</v>
      </c>
    </row>
    <row r="4" ht="19.5" customHeight="1" spans="1:6">
      <c r="A4" s="11" t="s">
        <v>206</v>
      </c>
      <c r="B4" s="70" t="s">
        <v>207</v>
      </c>
      <c r="C4" s="12" t="s">
        <v>208</v>
      </c>
      <c r="D4" s="13"/>
      <c r="E4" s="14"/>
      <c r="F4" s="70" t="s">
        <v>209</v>
      </c>
    </row>
    <row r="5" ht="19.5" customHeight="1" spans="1:6">
      <c r="A5" s="18"/>
      <c r="B5" s="73"/>
      <c r="C5" s="35" t="s">
        <v>59</v>
      </c>
      <c r="D5" s="35" t="s">
        <v>210</v>
      </c>
      <c r="E5" s="35" t="s">
        <v>211</v>
      </c>
      <c r="F5" s="73"/>
    </row>
    <row r="6" ht="18.75" customHeight="1" spans="1:6">
      <c r="A6" s="146">
        <v>1</v>
      </c>
      <c r="B6" s="146">
        <v>2</v>
      </c>
      <c r="C6" s="147">
        <v>3</v>
      </c>
      <c r="D6" s="146">
        <v>4</v>
      </c>
      <c r="E6" s="146">
        <v>5</v>
      </c>
      <c r="F6" s="146">
        <v>6</v>
      </c>
    </row>
    <row r="7" ht="24.75" customHeight="1" spans="1:6">
      <c r="A7" s="148">
        <v>77600</v>
      </c>
      <c r="B7" s="148"/>
      <c r="C7" s="149">
        <v>60000</v>
      </c>
      <c r="D7" s="148"/>
      <c r="E7" s="148">
        <v>60000</v>
      </c>
      <c r="F7" s="148">
        <v>17600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topLeftCell="A50" workbookViewId="0">
      <selection activeCell="A1" sqref="$A1:$XFD1048576"/>
    </sheetView>
  </sheetViews>
  <sheetFormatPr defaultColWidth="15.7142857142857" defaultRowHeight="35" customHeight="1"/>
  <cols>
    <col min="1" max="16384" width="15.7142857142857" customWidth="1"/>
  </cols>
  <sheetData>
    <row r="1" customHeight="1" spans="1:23">
      <c r="A1" s="136"/>
      <c r="B1" s="136"/>
      <c r="C1" s="136"/>
      <c r="D1" s="136"/>
      <c r="E1" s="136"/>
      <c r="F1" s="136"/>
      <c r="G1" s="136"/>
      <c r="H1" s="136"/>
      <c r="I1" s="136"/>
      <c r="J1" s="136"/>
      <c r="K1" s="136"/>
      <c r="L1" s="136"/>
      <c r="M1" s="136"/>
      <c r="N1" s="136"/>
      <c r="O1" s="136"/>
      <c r="P1" s="136"/>
      <c r="Q1" s="136"/>
      <c r="R1" s="136"/>
      <c r="S1" s="136"/>
      <c r="T1" s="140" t="s">
        <v>212</v>
      </c>
      <c r="U1" s="140"/>
      <c r="V1" s="140"/>
      <c r="W1" s="140"/>
    </row>
    <row r="2"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customHeight="1" spans="1:23">
      <c r="A3" s="136" t="str">
        <f>"单位名称："&amp;"陇川县章凤镇人民政府"</f>
        <v>单位名称：陇川县章凤镇人民政府</v>
      </c>
      <c r="B3" s="136"/>
      <c r="C3" s="136"/>
      <c r="D3" s="136"/>
      <c r="E3" s="136"/>
      <c r="F3" s="136"/>
      <c r="G3" s="136"/>
      <c r="H3" s="136"/>
      <c r="I3" s="136"/>
      <c r="J3" s="136"/>
      <c r="K3" s="136"/>
      <c r="L3" s="136"/>
      <c r="M3" s="136"/>
      <c r="N3" s="136"/>
      <c r="O3" s="136"/>
      <c r="P3" s="136"/>
      <c r="Q3" s="136"/>
      <c r="R3" s="136"/>
      <c r="S3" s="136"/>
      <c r="T3" s="140" t="s">
        <v>53</v>
      </c>
      <c r="U3" s="140"/>
      <c r="V3" s="140"/>
      <c r="W3" s="140"/>
    </row>
    <row r="4" customHeight="1" spans="1:23">
      <c r="A4" s="138" t="s">
        <v>213</v>
      </c>
      <c r="B4" s="138" t="s">
        <v>214</v>
      </c>
      <c r="C4" s="138" t="s">
        <v>215</v>
      </c>
      <c r="D4" s="138" t="s">
        <v>216</v>
      </c>
      <c r="E4" s="138" t="s">
        <v>217</v>
      </c>
      <c r="F4" s="138" t="s">
        <v>218</v>
      </c>
      <c r="G4" s="138" t="s">
        <v>219</v>
      </c>
      <c r="H4" s="138" t="s">
        <v>220</v>
      </c>
      <c r="I4" s="138"/>
      <c r="J4" s="138"/>
      <c r="K4" s="138"/>
      <c r="L4" s="138"/>
      <c r="M4" s="138"/>
      <c r="N4" s="138"/>
      <c r="O4" s="138"/>
      <c r="P4" s="138"/>
      <c r="Q4" s="138"/>
      <c r="R4" s="138"/>
      <c r="S4" s="138"/>
      <c r="T4" s="138"/>
      <c r="U4" s="138"/>
      <c r="V4" s="138"/>
      <c r="W4" s="138"/>
    </row>
    <row r="5" customHeight="1" spans="1:23">
      <c r="A5" s="138"/>
      <c r="B5" s="138"/>
      <c r="C5" s="138"/>
      <c r="D5" s="138"/>
      <c r="E5" s="138"/>
      <c r="F5" s="138"/>
      <c r="G5" s="138"/>
      <c r="H5" s="138" t="s">
        <v>221</v>
      </c>
      <c r="I5" s="138" t="s">
        <v>60</v>
      </c>
      <c r="J5" s="138" t="s">
        <v>222</v>
      </c>
      <c r="K5" s="138" t="s">
        <v>223</v>
      </c>
      <c r="L5" s="138" t="s">
        <v>224</v>
      </c>
      <c r="M5" s="138" t="s">
        <v>225</v>
      </c>
      <c r="N5" s="138" t="s">
        <v>226</v>
      </c>
      <c r="O5" s="138" t="s">
        <v>61</v>
      </c>
      <c r="P5" s="138" t="s">
        <v>62</v>
      </c>
      <c r="Q5" s="138" t="s">
        <v>63</v>
      </c>
      <c r="R5" s="138" t="s">
        <v>77</v>
      </c>
      <c r="S5" s="138"/>
      <c r="T5" s="138"/>
      <c r="U5" s="138"/>
      <c r="V5" s="138"/>
      <c r="W5" s="138"/>
    </row>
    <row r="6" customHeight="1" spans="1:23">
      <c r="A6" s="138"/>
      <c r="B6" s="138"/>
      <c r="C6" s="138"/>
      <c r="D6" s="138"/>
      <c r="E6" s="138"/>
      <c r="F6" s="138"/>
      <c r="G6" s="138"/>
      <c r="H6" s="138"/>
      <c r="I6" s="138" t="s">
        <v>227</v>
      </c>
      <c r="J6" s="138" t="s">
        <v>222</v>
      </c>
      <c r="K6" s="138" t="s">
        <v>223</v>
      </c>
      <c r="L6" s="138" t="s">
        <v>224</v>
      </c>
      <c r="M6" s="138" t="s">
        <v>225</v>
      </c>
      <c r="N6" s="138" t="s">
        <v>60</v>
      </c>
      <c r="O6" s="138" t="s">
        <v>61</v>
      </c>
      <c r="P6" s="138" t="s">
        <v>62</v>
      </c>
      <c r="Q6" s="138"/>
      <c r="R6" s="138" t="s">
        <v>59</v>
      </c>
      <c r="S6" s="138" t="s">
        <v>66</v>
      </c>
      <c r="T6" s="138" t="s">
        <v>67</v>
      </c>
      <c r="U6" s="138" t="s">
        <v>68</v>
      </c>
      <c r="V6" s="138" t="s">
        <v>69</v>
      </c>
      <c r="W6" s="138" t="s">
        <v>70</v>
      </c>
    </row>
    <row r="7" customHeight="1" spans="1:23">
      <c r="A7" s="138"/>
      <c r="B7" s="138"/>
      <c r="C7" s="138"/>
      <c r="D7" s="138"/>
      <c r="E7" s="138"/>
      <c r="F7" s="138"/>
      <c r="G7" s="138"/>
      <c r="H7" s="138"/>
      <c r="I7" s="138" t="s">
        <v>59</v>
      </c>
      <c r="J7" s="138"/>
      <c r="K7" s="138"/>
      <c r="L7" s="138"/>
      <c r="M7" s="138"/>
      <c r="N7" s="138"/>
      <c r="O7" s="138"/>
      <c r="P7" s="138"/>
      <c r="Q7" s="138"/>
      <c r="R7" s="138"/>
      <c r="S7" s="138"/>
      <c r="T7" s="138"/>
      <c r="U7" s="138"/>
      <c r="V7" s="138"/>
      <c r="W7" s="138"/>
    </row>
    <row r="8" customHeight="1" spans="1:23">
      <c r="A8" s="138" t="s">
        <v>85</v>
      </c>
      <c r="B8" s="138" t="s">
        <v>86</v>
      </c>
      <c r="C8" s="138" t="s">
        <v>87</v>
      </c>
      <c r="D8" s="138" t="s">
        <v>88</v>
      </c>
      <c r="E8" s="138" t="s">
        <v>89</v>
      </c>
      <c r="F8" s="138" t="s">
        <v>90</v>
      </c>
      <c r="G8" s="138" t="s">
        <v>91</v>
      </c>
      <c r="H8" s="138" t="s">
        <v>92</v>
      </c>
      <c r="I8" s="138" t="s">
        <v>93</v>
      </c>
      <c r="J8" s="138" t="s">
        <v>94</v>
      </c>
      <c r="K8" s="138" t="s">
        <v>95</v>
      </c>
      <c r="L8" s="138" t="s">
        <v>96</v>
      </c>
      <c r="M8" s="138" t="s">
        <v>97</v>
      </c>
      <c r="N8" s="138" t="s">
        <v>98</v>
      </c>
      <c r="O8" s="138" t="s">
        <v>99</v>
      </c>
      <c r="P8" s="138" t="s">
        <v>228</v>
      </c>
      <c r="Q8" s="138" t="s">
        <v>229</v>
      </c>
      <c r="R8" s="138" t="s">
        <v>230</v>
      </c>
      <c r="S8" s="138" t="s">
        <v>231</v>
      </c>
      <c r="T8" s="138" t="s">
        <v>232</v>
      </c>
      <c r="U8" s="138" t="s">
        <v>233</v>
      </c>
      <c r="V8" s="138" t="s">
        <v>234</v>
      </c>
      <c r="W8" s="138" t="s">
        <v>235</v>
      </c>
    </row>
    <row r="9" customHeight="1" spans="1:23">
      <c r="A9" s="133" t="s">
        <v>72</v>
      </c>
      <c r="B9" s="133"/>
      <c r="C9" s="133"/>
      <c r="D9" s="133"/>
      <c r="E9" s="133"/>
      <c r="F9" s="133"/>
      <c r="G9" s="133"/>
      <c r="H9" s="135">
        <v>15769845.44</v>
      </c>
      <c r="I9" s="135">
        <v>15769845.44</v>
      </c>
      <c r="J9" s="135"/>
      <c r="K9" s="135"/>
      <c r="L9" s="135">
        <v>15769845.44</v>
      </c>
      <c r="M9" s="135"/>
      <c r="N9" s="135"/>
      <c r="O9" s="135"/>
      <c r="P9" s="135"/>
      <c r="Q9" s="135"/>
      <c r="R9" s="135"/>
      <c r="S9" s="135"/>
      <c r="T9" s="135"/>
      <c r="U9" s="135"/>
      <c r="V9" s="135"/>
      <c r="W9" s="135"/>
    </row>
    <row r="10" customHeight="1" outlineLevel="1" spans="1:23">
      <c r="A10" s="133" t="s">
        <v>72</v>
      </c>
      <c r="B10" s="133" t="s">
        <v>236</v>
      </c>
      <c r="C10" s="133" t="s">
        <v>237</v>
      </c>
      <c r="D10" s="133" t="s">
        <v>112</v>
      </c>
      <c r="E10" s="133" t="s">
        <v>113</v>
      </c>
      <c r="F10" s="133" t="s">
        <v>238</v>
      </c>
      <c r="G10" s="133" t="s">
        <v>239</v>
      </c>
      <c r="H10" s="135">
        <v>1982892</v>
      </c>
      <c r="I10" s="135">
        <v>1982892</v>
      </c>
      <c r="J10" s="135"/>
      <c r="K10" s="135"/>
      <c r="L10" s="135">
        <v>1982892</v>
      </c>
      <c r="M10" s="135"/>
      <c r="N10" s="135"/>
      <c r="O10" s="135"/>
      <c r="P10" s="135"/>
      <c r="Q10" s="135"/>
      <c r="R10" s="135"/>
      <c r="S10" s="135"/>
      <c r="T10" s="135"/>
      <c r="U10" s="135"/>
      <c r="V10" s="135"/>
      <c r="W10" s="135"/>
    </row>
    <row r="11" customHeight="1" outlineLevel="1" spans="1:23">
      <c r="A11" s="133" t="s">
        <v>72</v>
      </c>
      <c r="B11" s="133" t="s">
        <v>240</v>
      </c>
      <c r="C11" s="133" t="s">
        <v>241</v>
      </c>
      <c r="D11" s="133" t="s">
        <v>110</v>
      </c>
      <c r="E11" s="133" t="s">
        <v>111</v>
      </c>
      <c r="F11" s="133" t="s">
        <v>238</v>
      </c>
      <c r="G11" s="133" t="s">
        <v>239</v>
      </c>
      <c r="H11" s="135">
        <v>1926264</v>
      </c>
      <c r="I11" s="135">
        <v>1926264</v>
      </c>
      <c r="J11" s="135"/>
      <c r="K11" s="135"/>
      <c r="L11" s="135">
        <v>1926264</v>
      </c>
      <c r="M11" s="133"/>
      <c r="N11" s="135"/>
      <c r="O11" s="135"/>
      <c r="P11" s="135"/>
      <c r="Q11" s="135"/>
      <c r="R11" s="135"/>
      <c r="S11" s="135"/>
      <c r="T11" s="135"/>
      <c r="U11" s="135"/>
      <c r="V11" s="135"/>
      <c r="W11" s="135"/>
    </row>
    <row r="12" customHeight="1" outlineLevel="1" spans="1:23">
      <c r="A12" s="133" t="s">
        <v>72</v>
      </c>
      <c r="B12" s="133" t="s">
        <v>240</v>
      </c>
      <c r="C12" s="133" t="s">
        <v>241</v>
      </c>
      <c r="D12" s="133" t="s">
        <v>110</v>
      </c>
      <c r="E12" s="133" t="s">
        <v>111</v>
      </c>
      <c r="F12" s="133" t="s">
        <v>242</v>
      </c>
      <c r="G12" s="133" t="s">
        <v>243</v>
      </c>
      <c r="H12" s="135">
        <v>2430984</v>
      </c>
      <c r="I12" s="135">
        <v>2430984</v>
      </c>
      <c r="J12" s="135"/>
      <c r="K12" s="135"/>
      <c r="L12" s="135">
        <v>2430984</v>
      </c>
      <c r="M12" s="133"/>
      <c r="N12" s="135"/>
      <c r="O12" s="135"/>
      <c r="P12" s="135"/>
      <c r="Q12" s="135"/>
      <c r="R12" s="135"/>
      <c r="S12" s="135"/>
      <c r="T12" s="135"/>
      <c r="U12" s="135"/>
      <c r="V12" s="135"/>
      <c r="W12" s="135"/>
    </row>
    <row r="13" customHeight="1" outlineLevel="1" spans="1:23">
      <c r="A13" s="133" t="s">
        <v>72</v>
      </c>
      <c r="B13" s="133" t="s">
        <v>236</v>
      </c>
      <c r="C13" s="133" t="s">
        <v>237</v>
      </c>
      <c r="D13" s="133" t="s">
        <v>112</v>
      </c>
      <c r="E13" s="133" t="s">
        <v>113</v>
      </c>
      <c r="F13" s="133" t="s">
        <v>242</v>
      </c>
      <c r="G13" s="133" t="s">
        <v>243</v>
      </c>
      <c r="H13" s="135">
        <v>505260</v>
      </c>
      <c r="I13" s="135">
        <v>505260</v>
      </c>
      <c r="J13" s="135"/>
      <c r="K13" s="135"/>
      <c r="L13" s="135">
        <v>505260</v>
      </c>
      <c r="M13" s="133"/>
      <c r="N13" s="135"/>
      <c r="O13" s="135"/>
      <c r="P13" s="135"/>
      <c r="Q13" s="135"/>
      <c r="R13" s="135"/>
      <c r="S13" s="135"/>
      <c r="T13" s="135"/>
      <c r="U13" s="135"/>
      <c r="V13" s="135"/>
      <c r="W13" s="135"/>
    </row>
    <row r="14" customHeight="1" outlineLevel="1" spans="1:23">
      <c r="A14" s="133" t="s">
        <v>72</v>
      </c>
      <c r="B14" s="133" t="s">
        <v>240</v>
      </c>
      <c r="C14" s="133" t="s">
        <v>241</v>
      </c>
      <c r="D14" s="133" t="s">
        <v>110</v>
      </c>
      <c r="E14" s="133" t="s">
        <v>111</v>
      </c>
      <c r="F14" s="133" t="s">
        <v>244</v>
      </c>
      <c r="G14" s="133" t="s">
        <v>245</v>
      </c>
      <c r="H14" s="135">
        <v>160522</v>
      </c>
      <c r="I14" s="135">
        <v>160522</v>
      </c>
      <c r="J14" s="135"/>
      <c r="K14" s="135"/>
      <c r="L14" s="135">
        <v>160522</v>
      </c>
      <c r="M14" s="133"/>
      <c r="N14" s="135"/>
      <c r="O14" s="135"/>
      <c r="P14" s="135"/>
      <c r="Q14" s="135"/>
      <c r="R14" s="135"/>
      <c r="S14" s="135"/>
      <c r="T14" s="135"/>
      <c r="U14" s="135"/>
      <c r="V14" s="135"/>
      <c r="W14" s="135"/>
    </row>
    <row r="15" customHeight="1" outlineLevel="1" spans="1:23">
      <c r="A15" s="133" t="s">
        <v>72</v>
      </c>
      <c r="B15" s="133" t="s">
        <v>246</v>
      </c>
      <c r="C15" s="133" t="s">
        <v>247</v>
      </c>
      <c r="D15" s="133" t="s">
        <v>110</v>
      </c>
      <c r="E15" s="133" t="s">
        <v>111</v>
      </c>
      <c r="F15" s="133" t="s">
        <v>244</v>
      </c>
      <c r="G15" s="133" t="s">
        <v>245</v>
      </c>
      <c r="H15" s="135">
        <v>12000</v>
      </c>
      <c r="I15" s="135">
        <v>12000</v>
      </c>
      <c r="J15" s="135"/>
      <c r="K15" s="135"/>
      <c r="L15" s="135">
        <v>12000</v>
      </c>
      <c r="M15" s="133"/>
      <c r="N15" s="135"/>
      <c r="O15" s="135"/>
      <c r="P15" s="135"/>
      <c r="Q15" s="135"/>
      <c r="R15" s="135"/>
      <c r="S15" s="135"/>
      <c r="T15" s="135"/>
      <c r="U15" s="135"/>
      <c r="V15" s="135"/>
      <c r="W15" s="135"/>
    </row>
    <row r="16" customHeight="1" outlineLevel="1" spans="1:23">
      <c r="A16" s="133" t="s">
        <v>72</v>
      </c>
      <c r="B16" s="133" t="s">
        <v>248</v>
      </c>
      <c r="C16" s="133" t="s">
        <v>249</v>
      </c>
      <c r="D16" s="133" t="s">
        <v>112</v>
      </c>
      <c r="E16" s="133" t="s">
        <v>113</v>
      </c>
      <c r="F16" s="133" t="s">
        <v>250</v>
      </c>
      <c r="G16" s="133" t="s">
        <v>251</v>
      </c>
      <c r="H16" s="135">
        <v>10500</v>
      </c>
      <c r="I16" s="135">
        <v>10500</v>
      </c>
      <c r="J16" s="135"/>
      <c r="K16" s="135"/>
      <c r="L16" s="135">
        <v>10500</v>
      </c>
      <c r="M16" s="133"/>
      <c r="N16" s="135"/>
      <c r="O16" s="135"/>
      <c r="P16" s="135"/>
      <c r="Q16" s="135"/>
      <c r="R16" s="135"/>
      <c r="S16" s="135"/>
      <c r="T16" s="135"/>
      <c r="U16" s="135"/>
      <c r="V16" s="135"/>
      <c r="W16" s="135"/>
    </row>
    <row r="17" customHeight="1" outlineLevel="1" spans="1:23">
      <c r="A17" s="133" t="s">
        <v>72</v>
      </c>
      <c r="B17" s="133" t="s">
        <v>236</v>
      </c>
      <c r="C17" s="133" t="s">
        <v>237</v>
      </c>
      <c r="D17" s="133" t="s">
        <v>112</v>
      </c>
      <c r="E17" s="133" t="s">
        <v>113</v>
      </c>
      <c r="F17" s="133" t="s">
        <v>250</v>
      </c>
      <c r="G17" s="133" t="s">
        <v>251</v>
      </c>
      <c r="H17" s="135">
        <v>165241</v>
      </c>
      <c r="I17" s="135">
        <v>165241</v>
      </c>
      <c r="J17" s="135"/>
      <c r="K17" s="135"/>
      <c r="L17" s="135">
        <v>165241</v>
      </c>
      <c r="M17" s="133"/>
      <c r="N17" s="135"/>
      <c r="O17" s="135"/>
      <c r="P17" s="135"/>
      <c r="Q17" s="135"/>
      <c r="R17" s="135"/>
      <c r="S17" s="135"/>
      <c r="T17" s="135"/>
      <c r="U17" s="135"/>
      <c r="V17" s="135"/>
      <c r="W17" s="135"/>
    </row>
    <row r="18" customHeight="1" outlineLevel="1" spans="1:23">
      <c r="A18" s="133" t="s">
        <v>72</v>
      </c>
      <c r="B18" s="133" t="s">
        <v>236</v>
      </c>
      <c r="C18" s="133" t="s">
        <v>237</v>
      </c>
      <c r="D18" s="133" t="s">
        <v>112</v>
      </c>
      <c r="E18" s="133" t="s">
        <v>113</v>
      </c>
      <c r="F18" s="133" t="s">
        <v>250</v>
      </c>
      <c r="G18" s="133" t="s">
        <v>251</v>
      </c>
      <c r="H18" s="135">
        <v>544800</v>
      </c>
      <c r="I18" s="135">
        <v>544800</v>
      </c>
      <c r="J18" s="135"/>
      <c r="K18" s="135"/>
      <c r="L18" s="135">
        <v>544800</v>
      </c>
      <c r="M18" s="133"/>
      <c r="N18" s="135"/>
      <c r="O18" s="135"/>
      <c r="P18" s="135"/>
      <c r="Q18" s="135"/>
      <c r="R18" s="135"/>
      <c r="S18" s="135"/>
      <c r="T18" s="135"/>
      <c r="U18" s="135"/>
      <c r="V18" s="135"/>
      <c r="W18" s="135"/>
    </row>
    <row r="19" customHeight="1" outlineLevel="1" spans="1:23">
      <c r="A19" s="133" t="s">
        <v>72</v>
      </c>
      <c r="B19" s="133" t="s">
        <v>236</v>
      </c>
      <c r="C19" s="133" t="s">
        <v>237</v>
      </c>
      <c r="D19" s="133" t="s">
        <v>112</v>
      </c>
      <c r="E19" s="133" t="s">
        <v>113</v>
      </c>
      <c r="F19" s="133" t="s">
        <v>250</v>
      </c>
      <c r="G19" s="133" t="s">
        <v>251</v>
      </c>
      <c r="H19" s="135">
        <v>427140</v>
      </c>
      <c r="I19" s="135">
        <v>427140</v>
      </c>
      <c r="J19" s="135"/>
      <c r="K19" s="135"/>
      <c r="L19" s="135">
        <v>427140</v>
      </c>
      <c r="M19" s="133"/>
      <c r="N19" s="135"/>
      <c r="O19" s="135"/>
      <c r="P19" s="135"/>
      <c r="Q19" s="135"/>
      <c r="R19" s="135"/>
      <c r="S19" s="135"/>
      <c r="T19" s="135"/>
      <c r="U19" s="135"/>
      <c r="V19" s="135"/>
      <c r="W19" s="135"/>
    </row>
    <row r="20" customHeight="1" outlineLevel="1" spans="1:23">
      <c r="A20" s="133" t="s">
        <v>72</v>
      </c>
      <c r="B20" s="133" t="s">
        <v>252</v>
      </c>
      <c r="C20" s="133" t="s">
        <v>253</v>
      </c>
      <c r="D20" s="133" t="s">
        <v>112</v>
      </c>
      <c r="E20" s="133" t="s">
        <v>113</v>
      </c>
      <c r="F20" s="133" t="s">
        <v>250</v>
      </c>
      <c r="G20" s="133" t="s">
        <v>251</v>
      </c>
      <c r="H20" s="135">
        <v>1100100</v>
      </c>
      <c r="I20" s="135">
        <v>1100100</v>
      </c>
      <c r="J20" s="135"/>
      <c r="K20" s="135"/>
      <c r="L20" s="135">
        <v>1100100</v>
      </c>
      <c r="M20" s="133"/>
      <c r="N20" s="135"/>
      <c r="O20" s="135"/>
      <c r="P20" s="135"/>
      <c r="Q20" s="135"/>
      <c r="R20" s="135"/>
      <c r="S20" s="135"/>
      <c r="T20" s="135"/>
      <c r="U20" s="135"/>
      <c r="V20" s="135"/>
      <c r="W20" s="135"/>
    </row>
    <row r="21" customHeight="1" outlineLevel="1" spans="1:23">
      <c r="A21" s="133" t="s">
        <v>72</v>
      </c>
      <c r="B21" s="133" t="s">
        <v>254</v>
      </c>
      <c r="C21" s="133" t="s">
        <v>255</v>
      </c>
      <c r="D21" s="133" t="s">
        <v>130</v>
      </c>
      <c r="E21" s="133" t="s">
        <v>131</v>
      </c>
      <c r="F21" s="133" t="s">
        <v>256</v>
      </c>
      <c r="G21" s="133" t="s">
        <v>257</v>
      </c>
      <c r="H21" s="135">
        <v>708299.68</v>
      </c>
      <c r="I21" s="135">
        <v>708299.68</v>
      </c>
      <c r="J21" s="135"/>
      <c r="K21" s="135"/>
      <c r="L21" s="135">
        <v>708299.68</v>
      </c>
      <c r="M21" s="133"/>
      <c r="N21" s="135"/>
      <c r="O21" s="135"/>
      <c r="P21" s="135"/>
      <c r="Q21" s="135"/>
      <c r="R21" s="135"/>
      <c r="S21" s="135"/>
      <c r="T21" s="135"/>
      <c r="U21" s="135"/>
      <c r="V21" s="135"/>
      <c r="W21" s="135"/>
    </row>
    <row r="22" customHeight="1" outlineLevel="1" spans="1:23">
      <c r="A22" s="133" t="s">
        <v>72</v>
      </c>
      <c r="B22" s="133" t="s">
        <v>254</v>
      </c>
      <c r="C22" s="133" t="s">
        <v>255</v>
      </c>
      <c r="D22" s="133" t="s">
        <v>130</v>
      </c>
      <c r="E22" s="133" t="s">
        <v>131</v>
      </c>
      <c r="F22" s="133" t="s">
        <v>256</v>
      </c>
      <c r="G22" s="133" t="s">
        <v>257</v>
      </c>
      <c r="H22" s="135">
        <v>683467.84</v>
      </c>
      <c r="I22" s="135">
        <v>683467.84</v>
      </c>
      <c r="J22" s="135"/>
      <c r="K22" s="135"/>
      <c r="L22" s="135">
        <v>683467.84</v>
      </c>
      <c r="M22" s="133"/>
      <c r="N22" s="135"/>
      <c r="O22" s="135"/>
      <c r="P22" s="135"/>
      <c r="Q22" s="135"/>
      <c r="R22" s="135"/>
      <c r="S22" s="135"/>
      <c r="T22" s="135"/>
      <c r="U22" s="135"/>
      <c r="V22" s="135"/>
      <c r="W22" s="135"/>
    </row>
    <row r="23" customHeight="1" outlineLevel="1" spans="1:23">
      <c r="A23" s="133" t="s">
        <v>72</v>
      </c>
      <c r="B23" s="133" t="s">
        <v>254</v>
      </c>
      <c r="C23" s="133" t="s">
        <v>255</v>
      </c>
      <c r="D23" s="133" t="s">
        <v>139</v>
      </c>
      <c r="E23" s="133" t="s">
        <v>140</v>
      </c>
      <c r="F23" s="133" t="s">
        <v>258</v>
      </c>
      <c r="G23" s="133" t="s">
        <v>259</v>
      </c>
      <c r="H23" s="135">
        <v>256300.44</v>
      </c>
      <c r="I23" s="135">
        <v>256300.44</v>
      </c>
      <c r="J23" s="135"/>
      <c r="K23" s="135"/>
      <c r="L23" s="135">
        <v>256300.44</v>
      </c>
      <c r="M23" s="133"/>
      <c r="N23" s="135"/>
      <c r="O23" s="135"/>
      <c r="P23" s="135"/>
      <c r="Q23" s="135"/>
      <c r="R23" s="135"/>
      <c r="S23" s="135"/>
      <c r="T23" s="135"/>
      <c r="U23" s="135"/>
      <c r="V23" s="135"/>
      <c r="W23" s="135"/>
    </row>
    <row r="24" customHeight="1" outlineLevel="1" spans="1:23">
      <c r="A24" s="133" t="s">
        <v>72</v>
      </c>
      <c r="B24" s="133" t="s">
        <v>254</v>
      </c>
      <c r="C24" s="133" t="s">
        <v>255</v>
      </c>
      <c r="D24" s="133" t="s">
        <v>141</v>
      </c>
      <c r="E24" s="133" t="s">
        <v>142</v>
      </c>
      <c r="F24" s="133" t="s">
        <v>258</v>
      </c>
      <c r="G24" s="133" t="s">
        <v>259</v>
      </c>
      <c r="H24" s="135">
        <v>265612.38</v>
      </c>
      <c r="I24" s="135">
        <v>265612.38</v>
      </c>
      <c r="J24" s="135"/>
      <c r="K24" s="135"/>
      <c r="L24" s="135">
        <v>265612.38</v>
      </c>
      <c r="M24" s="133"/>
      <c r="N24" s="135"/>
      <c r="O24" s="135"/>
      <c r="P24" s="135"/>
      <c r="Q24" s="135"/>
      <c r="R24" s="135"/>
      <c r="S24" s="135"/>
      <c r="T24" s="135"/>
      <c r="U24" s="135"/>
      <c r="V24" s="135"/>
      <c r="W24" s="135"/>
    </row>
    <row r="25" customHeight="1" outlineLevel="1" spans="1:23">
      <c r="A25" s="133" t="s">
        <v>72</v>
      </c>
      <c r="B25" s="133" t="s">
        <v>254</v>
      </c>
      <c r="C25" s="133" t="s">
        <v>255</v>
      </c>
      <c r="D25" s="133" t="s">
        <v>139</v>
      </c>
      <c r="E25" s="133" t="s">
        <v>140</v>
      </c>
      <c r="F25" s="133" t="s">
        <v>258</v>
      </c>
      <c r="G25" s="133" t="s">
        <v>259</v>
      </c>
      <c r="H25" s="135">
        <v>8543.35</v>
      </c>
      <c r="I25" s="135">
        <v>8543.35</v>
      </c>
      <c r="J25" s="135"/>
      <c r="K25" s="135"/>
      <c r="L25" s="135">
        <v>8543.35</v>
      </c>
      <c r="M25" s="133"/>
      <c r="N25" s="135"/>
      <c r="O25" s="135"/>
      <c r="P25" s="135"/>
      <c r="Q25" s="135"/>
      <c r="R25" s="135"/>
      <c r="S25" s="135"/>
      <c r="T25" s="135"/>
      <c r="U25" s="135"/>
      <c r="V25" s="135"/>
      <c r="W25" s="135"/>
    </row>
    <row r="26" customHeight="1" outlineLevel="1" spans="1:23">
      <c r="A26" s="133" t="s">
        <v>72</v>
      </c>
      <c r="B26" s="133" t="s">
        <v>254</v>
      </c>
      <c r="C26" s="133" t="s">
        <v>255</v>
      </c>
      <c r="D26" s="133" t="s">
        <v>141</v>
      </c>
      <c r="E26" s="133" t="s">
        <v>142</v>
      </c>
      <c r="F26" s="133" t="s">
        <v>258</v>
      </c>
      <c r="G26" s="133" t="s">
        <v>259</v>
      </c>
      <c r="H26" s="135">
        <v>8853.75</v>
      </c>
      <c r="I26" s="135">
        <v>8853.75</v>
      </c>
      <c r="J26" s="135"/>
      <c r="K26" s="135"/>
      <c r="L26" s="135">
        <v>8853.75</v>
      </c>
      <c r="M26" s="133"/>
      <c r="N26" s="135"/>
      <c r="O26" s="135"/>
      <c r="P26" s="135"/>
      <c r="Q26" s="135"/>
      <c r="R26" s="135"/>
      <c r="S26" s="135"/>
      <c r="T26" s="135"/>
      <c r="U26" s="135"/>
      <c r="V26" s="135"/>
      <c r="W26" s="135"/>
    </row>
    <row r="27" customHeight="1" outlineLevel="1" spans="1:23">
      <c r="A27" s="133" t="s">
        <v>72</v>
      </c>
      <c r="B27" s="133" t="s">
        <v>254</v>
      </c>
      <c r="C27" s="133" t="s">
        <v>255</v>
      </c>
      <c r="D27" s="133" t="s">
        <v>141</v>
      </c>
      <c r="E27" s="133" t="s">
        <v>142</v>
      </c>
      <c r="F27" s="133" t="s">
        <v>258</v>
      </c>
      <c r="G27" s="133" t="s">
        <v>259</v>
      </c>
      <c r="H27" s="135">
        <v>15750</v>
      </c>
      <c r="I27" s="135">
        <v>15750</v>
      </c>
      <c r="J27" s="135"/>
      <c r="K27" s="135"/>
      <c r="L27" s="135">
        <v>15750</v>
      </c>
      <c r="M27" s="133"/>
      <c r="N27" s="135"/>
      <c r="O27" s="135"/>
      <c r="P27" s="135"/>
      <c r="Q27" s="135"/>
      <c r="R27" s="135"/>
      <c r="S27" s="135"/>
      <c r="T27" s="135"/>
      <c r="U27" s="135"/>
      <c r="V27" s="135"/>
      <c r="W27" s="135"/>
    </row>
    <row r="28" customHeight="1" outlineLevel="1" spans="1:23">
      <c r="A28" s="133" t="s">
        <v>72</v>
      </c>
      <c r="B28" s="133" t="s">
        <v>254</v>
      </c>
      <c r="C28" s="133" t="s">
        <v>255</v>
      </c>
      <c r="D28" s="133" t="s">
        <v>139</v>
      </c>
      <c r="E28" s="133" t="s">
        <v>140</v>
      </c>
      <c r="F28" s="133" t="s">
        <v>258</v>
      </c>
      <c r="G28" s="133" t="s">
        <v>259</v>
      </c>
      <c r="H28" s="135">
        <v>18000</v>
      </c>
      <c r="I28" s="135">
        <v>18000</v>
      </c>
      <c r="J28" s="135"/>
      <c r="K28" s="135"/>
      <c r="L28" s="135">
        <v>18000</v>
      </c>
      <c r="M28" s="133"/>
      <c r="N28" s="135"/>
      <c r="O28" s="135"/>
      <c r="P28" s="135"/>
      <c r="Q28" s="135"/>
      <c r="R28" s="135"/>
      <c r="S28" s="135"/>
      <c r="T28" s="135"/>
      <c r="U28" s="135"/>
      <c r="V28" s="135"/>
      <c r="W28" s="135"/>
    </row>
    <row r="29" customHeight="1" outlineLevel="1" spans="1:23">
      <c r="A29" s="133" t="s">
        <v>72</v>
      </c>
      <c r="B29" s="133" t="s">
        <v>254</v>
      </c>
      <c r="C29" s="133" t="s">
        <v>255</v>
      </c>
      <c r="D29" s="133" t="s">
        <v>145</v>
      </c>
      <c r="E29" s="133" t="s">
        <v>146</v>
      </c>
      <c r="F29" s="133" t="s">
        <v>260</v>
      </c>
      <c r="G29" s="133" t="s">
        <v>261</v>
      </c>
      <c r="H29" s="135">
        <v>17397.09</v>
      </c>
      <c r="I29" s="135">
        <v>17397.09</v>
      </c>
      <c r="J29" s="135"/>
      <c r="K29" s="135"/>
      <c r="L29" s="135">
        <v>17397.09</v>
      </c>
      <c r="M29" s="133"/>
      <c r="N29" s="135"/>
      <c r="O29" s="135"/>
      <c r="P29" s="135"/>
      <c r="Q29" s="135"/>
      <c r="R29" s="135"/>
      <c r="S29" s="135"/>
      <c r="T29" s="135"/>
      <c r="U29" s="135"/>
      <c r="V29" s="135"/>
      <c r="W29" s="135"/>
    </row>
    <row r="30" customHeight="1" outlineLevel="1" spans="1:23">
      <c r="A30" s="133" t="s">
        <v>72</v>
      </c>
      <c r="B30" s="133" t="s">
        <v>254</v>
      </c>
      <c r="C30" s="133" t="s">
        <v>255</v>
      </c>
      <c r="D30" s="133" t="s">
        <v>134</v>
      </c>
      <c r="E30" s="133" t="s">
        <v>133</v>
      </c>
      <c r="F30" s="133" t="s">
        <v>260</v>
      </c>
      <c r="G30" s="133" t="s">
        <v>261</v>
      </c>
      <c r="H30" s="135">
        <v>33834.93</v>
      </c>
      <c r="I30" s="135">
        <v>33834.93</v>
      </c>
      <c r="J30" s="135"/>
      <c r="K30" s="135"/>
      <c r="L30" s="135">
        <v>33834.93</v>
      </c>
      <c r="M30" s="133"/>
      <c r="N30" s="135"/>
      <c r="O30" s="135"/>
      <c r="P30" s="135"/>
      <c r="Q30" s="135"/>
      <c r="R30" s="135"/>
      <c r="S30" s="135"/>
      <c r="T30" s="135"/>
      <c r="U30" s="135"/>
      <c r="V30" s="135"/>
      <c r="W30" s="135"/>
    </row>
    <row r="31" customHeight="1" outlineLevel="1" spans="1:23">
      <c r="A31" s="133" t="s">
        <v>72</v>
      </c>
      <c r="B31" s="133" t="s">
        <v>254</v>
      </c>
      <c r="C31" s="133" t="s">
        <v>255</v>
      </c>
      <c r="D31" s="133" t="s">
        <v>143</v>
      </c>
      <c r="E31" s="133" t="s">
        <v>144</v>
      </c>
      <c r="F31" s="133" t="s">
        <v>262</v>
      </c>
      <c r="G31" s="133" t="s">
        <v>263</v>
      </c>
      <c r="H31" s="135">
        <v>69740.04</v>
      </c>
      <c r="I31" s="135">
        <v>69740.04</v>
      </c>
      <c r="J31" s="135"/>
      <c r="K31" s="135"/>
      <c r="L31" s="135">
        <v>69740.04</v>
      </c>
      <c r="M31" s="133"/>
      <c r="N31" s="135"/>
      <c r="O31" s="135"/>
      <c r="P31" s="135"/>
      <c r="Q31" s="135"/>
      <c r="R31" s="135"/>
      <c r="S31" s="135"/>
      <c r="T31" s="135"/>
      <c r="U31" s="135"/>
      <c r="V31" s="135"/>
      <c r="W31" s="135"/>
    </row>
    <row r="32" customHeight="1" outlineLevel="1" spans="1:23">
      <c r="A32" s="133" t="s">
        <v>72</v>
      </c>
      <c r="B32" s="133" t="s">
        <v>254</v>
      </c>
      <c r="C32" s="133" t="s">
        <v>255</v>
      </c>
      <c r="D32" s="133" t="s">
        <v>143</v>
      </c>
      <c r="E32" s="133" t="s">
        <v>144</v>
      </c>
      <c r="F32" s="133" t="s">
        <v>262</v>
      </c>
      <c r="G32" s="133" t="s">
        <v>263</v>
      </c>
      <c r="H32" s="135">
        <v>173970.94</v>
      </c>
      <c r="I32" s="135">
        <v>173970.94</v>
      </c>
      <c r="J32" s="135"/>
      <c r="K32" s="135"/>
      <c r="L32" s="135">
        <v>173970.94</v>
      </c>
      <c r="M32" s="133"/>
      <c r="N32" s="135"/>
      <c r="O32" s="135"/>
      <c r="P32" s="135"/>
      <c r="Q32" s="135"/>
      <c r="R32" s="135"/>
      <c r="S32" s="135"/>
      <c r="T32" s="135"/>
      <c r="U32" s="135"/>
      <c r="V32" s="135"/>
      <c r="W32" s="135"/>
    </row>
    <row r="33" customHeight="1" outlineLevel="1" spans="1:23">
      <c r="A33" s="133" t="s">
        <v>72</v>
      </c>
      <c r="B33" s="133" t="s">
        <v>264</v>
      </c>
      <c r="C33" s="133" t="s">
        <v>160</v>
      </c>
      <c r="D33" s="133" t="s">
        <v>159</v>
      </c>
      <c r="E33" s="133" t="s">
        <v>160</v>
      </c>
      <c r="F33" s="133" t="s">
        <v>265</v>
      </c>
      <c r="G33" s="133" t="s">
        <v>160</v>
      </c>
      <c r="H33" s="135">
        <v>1044432</v>
      </c>
      <c r="I33" s="135">
        <v>1044432</v>
      </c>
      <c r="J33" s="135"/>
      <c r="K33" s="135"/>
      <c r="L33" s="135">
        <v>1044432</v>
      </c>
      <c r="M33" s="133"/>
      <c r="N33" s="135"/>
      <c r="O33" s="135"/>
      <c r="P33" s="135"/>
      <c r="Q33" s="135"/>
      <c r="R33" s="135"/>
      <c r="S33" s="135"/>
      <c r="T33" s="135"/>
      <c r="U33" s="135"/>
      <c r="V33" s="135"/>
      <c r="W33" s="135"/>
    </row>
    <row r="34" customHeight="1" outlineLevel="1" spans="1:23">
      <c r="A34" s="133" t="s">
        <v>72</v>
      </c>
      <c r="B34" s="133" t="s">
        <v>266</v>
      </c>
      <c r="C34" s="133" t="s">
        <v>267</v>
      </c>
      <c r="D34" s="133" t="s">
        <v>110</v>
      </c>
      <c r="E34" s="133" t="s">
        <v>111</v>
      </c>
      <c r="F34" s="133" t="s">
        <v>268</v>
      </c>
      <c r="G34" s="133" t="s">
        <v>269</v>
      </c>
      <c r="H34" s="135">
        <v>30000</v>
      </c>
      <c r="I34" s="135">
        <v>30000</v>
      </c>
      <c r="J34" s="135"/>
      <c r="K34" s="135"/>
      <c r="L34" s="135">
        <v>30000</v>
      </c>
      <c r="M34" s="133"/>
      <c r="N34" s="135"/>
      <c r="O34" s="135"/>
      <c r="P34" s="135"/>
      <c r="Q34" s="135"/>
      <c r="R34" s="135"/>
      <c r="S34" s="135"/>
      <c r="T34" s="135"/>
      <c r="U34" s="135"/>
      <c r="V34" s="135"/>
      <c r="W34" s="135"/>
    </row>
    <row r="35" customHeight="1" outlineLevel="1" spans="1:23">
      <c r="A35" s="133" t="s">
        <v>72</v>
      </c>
      <c r="B35" s="133" t="s">
        <v>270</v>
      </c>
      <c r="C35" s="133" t="s">
        <v>271</v>
      </c>
      <c r="D35" s="133" t="s">
        <v>110</v>
      </c>
      <c r="E35" s="133" t="s">
        <v>111</v>
      </c>
      <c r="F35" s="133" t="s">
        <v>272</v>
      </c>
      <c r="G35" s="133" t="s">
        <v>209</v>
      </c>
      <c r="H35" s="135">
        <v>17600</v>
      </c>
      <c r="I35" s="135">
        <v>17600</v>
      </c>
      <c r="J35" s="135"/>
      <c r="K35" s="135"/>
      <c r="L35" s="135">
        <v>17600</v>
      </c>
      <c r="M35" s="133"/>
      <c r="N35" s="135"/>
      <c r="O35" s="135"/>
      <c r="P35" s="135"/>
      <c r="Q35" s="135"/>
      <c r="R35" s="135"/>
      <c r="S35" s="135"/>
      <c r="T35" s="135"/>
      <c r="U35" s="135"/>
      <c r="V35" s="135"/>
      <c r="W35" s="135"/>
    </row>
    <row r="36" customHeight="1" outlineLevel="1" spans="1:23">
      <c r="A36" s="133" t="s">
        <v>72</v>
      </c>
      <c r="B36" s="133" t="s">
        <v>273</v>
      </c>
      <c r="C36" s="133" t="s">
        <v>274</v>
      </c>
      <c r="D36" s="133" t="s">
        <v>110</v>
      </c>
      <c r="E36" s="133" t="s">
        <v>111</v>
      </c>
      <c r="F36" s="133" t="s">
        <v>275</v>
      </c>
      <c r="G36" s="133" t="s">
        <v>276</v>
      </c>
      <c r="H36" s="135">
        <v>75600</v>
      </c>
      <c r="I36" s="135">
        <v>75600</v>
      </c>
      <c r="J36" s="135"/>
      <c r="K36" s="135"/>
      <c r="L36" s="135">
        <v>75600</v>
      </c>
      <c r="M36" s="133"/>
      <c r="N36" s="135"/>
      <c r="O36" s="135"/>
      <c r="P36" s="135"/>
      <c r="Q36" s="135"/>
      <c r="R36" s="135"/>
      <c r="S36" s="135"/>
      <c r="T36" s="135"/>
      <c r="U36" s="135"/>
      <c r="V36" s="135"/>
      <c r="W36" s="135"/>
    </row>
    <row r="37" customHeight="1" outlineLevel="1" spans="1:23">
      <c r="A37" s="133" t="s">
        <v>72</v>
      </c>
      <c r="B37" s="133" t="s">
        <v>273</v>
      </c>
      <c r="C37" s="133" t="s">
        <v>274</v>
      </c>
      <c r="D37" s="133" t="s">
        <v>110</v>
      </c>
      <c r="E37" s="133" t="s">
        <v>111</v>
      </c>
      <c r="F37" s="133" t="s">
        <v>277</v>
      </c>
      <c r="G37" s="133" t="s">
        <v>278</v>
      </c>
      <c r="H37" s="135">
        <v>3000</v>
      </c>
      <c r="I37" s="135">
        <v>3000</v>
      </c>
      <c r="J37" s="135"/>
      <c r="K37" s="135"/>
      <c r="L37" s="135">
        <v>3000</v>
      </c>
      <c r="M37" s="133"/>
      <c r="N37" s="135"/>
      <c r="O37" s="135"/>
      <c r="P37" s="135"/>
      <c r="Q37" s="135"/>
      <c r="R37" s="135"/>
      <c r="S37" s="135"/>
      <c r="T37" s="135"/>
      <c r="U37" s="135"/>
      <c r="V37" s="135"/>
      <c r="W37" s="135"/>
    </row>
    <row r="38" customHeight="1" outlineLevel="1" spans="1:23">
      <c r="A38" s="133" t="s">
        <v>72</v>
      </c>
      <c r="B38" s="133" t="s">
        <v>273</v>
      </c>
      <c r="C38" s="133" t="s">
        <v>274</v>
      </c>
      <c r="D38" s="133" t="s">
        <v>110</v>
      </c>
      <c r="E38" s="133" t="s">
        <v>111</v>
      </c>
      <c r="F38" s="133" t="s">
        <v>279</v>
      </c>
      <c r="G38" s="133" t="s">
        <v>280</v>
      </c>
      <c r="H38" s="135">
        <v>10000</v>
      </c>
      <c r="I38" s="135">
        <v>10000</v>
      </c>
      <c r="J38" s="135"/>
      <c r="K38" s="135"/>
      <c r="L38" s="135">
        <v>10000</v>
      </c>
      <c r="M38" s="133"/>
      <c r="N38" s="135"/>
      <c r="O38" s="135"/>
      <c r="P38" s="135"/>
      <c r="Q38" s="135"/>
      <c r="R38" s="135"/>
      <c r="S38" s="135"/>
      <c r="T38" s="135"/>
      <c r="U38" s="135"/>
      <c r="V38" s="135"/>
      <c r="W38" s="135"/>
    </row>
    <row r="39" customHeight="1" outlineLevel="1" spans="1:23">
      <c r="A39" s="133" t="s">
        <v>72</v>
      </c>
      <c r="B39" s="133" t="s">
        <v>281</v>
      </c>
      <c r="C39" s="133" t="s">
        <v>282</v>
      </c>
      <c r="D39" s="133" t="s">
        <v>110</v>
      </c>
      <c r="E39" s="133" t="s">
        <v>111</v>
      </c>
      <c r="F39" s="133" t="s">
        <v>283</v>
      </c>
      <c r="G39" s="133" t="s">
        <v>284</v>
      </c>
      <c r="H39" s="135">
        <v>81970</v>
      </c>
      <c r="I39" s="135">
        <v>81970</v>
      </c>
      <c r="J39" s="135"/>
      <c r="K39" s="135"/>
      <c r="L39" s="135">
        <v>81970</v>
      </c>
      <c r="M39" s="133"/>
      <c r="N39" s="135"/>
      <c r="O39" s="135"/>
      <c r="P39" s="135"/>
      <c r="Q39" s="135"/>
      <c r="R39" s="135"/>
      <c r="S39" s="135"/>
      <c r="T39" s="135"/>
      <c r="U39" s="135"/>
      <c r="V39" s="135"/>
      <c r="W39" s="135"/>
    </row>
    <row r="40" customHeight="1" outlineLevel="1" spans="1:23">
      <c r="A40" s="133" t="s">
        <v>72</v>
      </c>
      <c r="B40" s="133" t="s">
        <v>285</v>
      </c>
      <c r="C40" s="133" t="s">
        <v>286</v>
      </c>
      <c r="D40" s="133" t="s">
        <v>110</v>
      </c>
      <c r="E40" s="133" t="s">
        <v>111</v>
      </c>
      <c r="F40" s="133" t="s">
        <v>287</v>
      </c>
      <c r="G40" s="133" t="s">
        <v>288</v>
      </c>
      <c r="H40" s="135">
        <v>31600</v>
      </c>
      <c r="I40" s="135">
        <v>31600</v>
      </c>
      <c r="J40" s="135"/>
      <c r="K40" s="135"/>
      <c r="L40" s="135">
        <v>31600</v>
      </c>
      <c r="M40" s="133"/>
      <c r="N40" s="135"/>
      <c r="O40" s="135"/>
      <c r="P40" s="135"/>
      <c r="Q40" s="135"/>
      <c r="R40" s="135"/>
      <c r="S40" s="135"/>
      <c r="T40" s="135"/>
      <c r="U40" s="135"/>
      <c r="V40" s="135"/>
      <c r="W40" s="135"/>
    </row>
    <row r="41" customHeight="1" outlineLevel="1" spans="1:23">
      <c r="A41" s="133" t="s">
        <v>72</v>
      </c>
      <c r="B41" s="133" t="s">
        <v>273</v>
      </c>
      <c r="C41" s="133" t="s">
        <v>274</v>
      </c>
      <c r="D41" s="133" t="s">
        <v>110</v>
      </c>
      <c r="E41" s="133" t="s">
        <v>111</v>
      </c>
      <c r="F41" s="133" t="s">
        <v>289</v>
      </c>
      <c r="G41" s="133" t="s">
        <v>290</v>
      </c>
      <c r="H41" s="135">
        <v>20600</v>
      </c>
      <c r="I41" s="135">
        <v>20600</v>
      </c>
      <c r="J41" s="135"/>
      <c r="K41" s="135"/>
      <c r="L41" s="135">
        <v>20600</v>
      </c>
      <c r="M41" s="133"/>
      <c r="N41" s="135"/>
      <c r="O41" s="135"/>
      <c r="P41" s="135"/>
      <c r="Q41" s="135"/>
      <c r="R41" s="135"/>
      <c r="S41" s="135"/>
      <c r="T41" s="135"/>
      <c r="U41" s="135"/>
      <c r="V41" s="135"/>
      <c r="W41" s="135"/>
    </row>
    <row r="42" customHeight="1" outlineLevel="1" spans="1:23">
      <c r="A42" s="133" t="s">
        <v>72</v>
      </c>
      <c r="B42" s="133" t="s">
        <v>273</v>
      </c>
      <c r="C42" s="133" t="s">
        <v>274</v>
      </c>
      <c r="D42" s="133" t="s">
        <v>112</v>
      </c>
      <c r="E42" s="133" t="s">
        <v>113</v>
      </c>
      <c r="F42" s="133" t="s">
        <v>279</v>
      </c>
      <c r="G42" s="133" t="s">
        <v>280</v>
      </c>
      <c r="H42" s="135">
        <v>2000</v>
      </c>
      <c r="I42" s="135">
        <v>2000</v>
      </c>
      <c r="J42" s="135"/>
      <c r="K42" s="135"/>
      <c r="L42" s="135">
        <v>2000</v>
      </c>
      <c r="M42" s="133"/>
      <c r="N42" s="135"/>
      <c r="O42" s="135"/>
      <c r="P42" s="135"/>
      <c r="Q42" s="135"/>
      <c r="R42" s="135"/>
      <c r="S42" s="135"/>
      <c r="T42" s="135"/>
      <c r="U42" s="135"/>
      <c r="V42" s="135"/>
      <c r="W42" s="135"/>
    </row>
    <row r="43" customHeight="1" outlineLevel="1" spans="1:23">
      <c r="A43" s="133" t="s">
        <v>72</v>
      </c>
      <c r="B43" s="133" t="s">
        <v>273</v>
      </c>
      <c r="C43" s="133" t="s">
        <v>274</v>
      </c>
      <c r="D43" s="133" t="s">
        <v>112</v>
      </c>
      <c r="E43" s="133" t="s">
        <v>113</v>
      </c>
      <c r="F43" s="133" t="s">
        <v>275</v>
      </c>
      <c r="G43" s="133" t="s">
        <v>276</v>
      </c>
      <c r="H43" s="135">
        <v>43500</v>
      </c>
      <c r="I43" s="135">
        <v>43500</v>
      </c>
      <c r="J43" s="135"/>
      <c r="K43" s="135"/>
      <c r="L43" s="135">
        <v>43500</v>
      </c>
      <c r="M43" s="133"/>
      <c r="N43" s="135"/>
      <c r="O43" s="135"/>
      <c r="P43" s="135"/>
      <c r="Q43" s="135"/>
      <c r="R43" s="135"/>
      <c r="S43" s="135"/>
      <c r="T43" s="135"/>
      <c r="U43" s="135"/>
      <c r="V43" s="135"/>
      <c r="W43" s="135"/>
    </row>
    <row r="44" customHeight="1" outlineLevel="1" spans="1:23">
      <c r="A44" s="133" t="s">
        <v>72</v>
      </c>
      <c r="B44" s="133" t="s">
        <v>266</v>
      </c>
      <c r="C44" s="133" t="s">
        <v>267</v>
      </c>
      <c r="D44" s="133" t="s">
        <v>112</v>
      </c>
      <c r="E44" s="133" t="s">
        <v>113</v>
      </c>
      <c r="F44" s="133" t="s">
        <v>268</v>
      </c>
      <c r="G44" s="133" t="s">
        <v>269</v>
      </c>
      <c r="H44" s="135">
        <v>30000</v>
      </c>
      <c r="I44" s="135">
        <v>30000</v>
      </c>
      <c r="J44" s="135"/>
      <c r="K44" s="135"/>
      <c r="L44" s="135">
        <v>30000</v>
      </c>
      <c r="M44" s="133"/>
      <c r="N44" s="135"/>
      <c r="O44" s="135"/>
      <c r="P44" s="135"/>
      <c r="Q44" s="135"/>
      <c r="R44" s="135"/>
      <c r="S44" s="135"/>
      <c r="T44" s="135"/>
      <c r="U44" s="135"/>
      <c r="V44" s="135"/>
      <c r="W44" s="135"/>
    </row>
    <row r="45" customHeight="1" outlineLevel="1" spans="1:23">
      <c r="A45" s="133" t="s">
        <v>72</v>
      </c>
      <c r="B45" s="133" t="s">
        <v>285</v>
      </c>
      <c r="C45" s="133" t="s">
        <v>286</v>
      </c>
      <c r="D45" s="133" t="s">
        <v>112</v>
      </c>
      <c r="E45" s="133" t="s">
        <v>113</v>
      </c>
      <c r="F45" s="133" t="s">
        <v>287</v>
      </c>
      <c r="G45" s="133" t="s">
        <v>288</v>
      </c>
      <c r="H45" s="135">
        <v>29600</v>
      </c>
      <c r="I45" s="135">
        <v>29600</v>
      </c>
      <c r="J45" s="135"/>
      <c r="K45" s="135"/>
      <c r="L45" s="135">
        <v>29600</v>
      </c>
      <c r="M45" s="133"/>
      <c r="N45" s="135"/>
      <c r="O45" s="135"/>
      <c r="P45" s="135"/>
      <c r="Q45" s="135"/>
      <c r="R45" s="135"/>
      <c r="S45" s="135"/>
      <c r="T45" s="135"/>
      <c r="U45" s="135"/>
      <c r="V45" s="135"/>
      <c r="W45" s="135"/>
    </row>
    <row r="46" customHeight="1" outlineLevel="1" spans="1:23">
      <c r="A46" s="133" t="s">
        <v>72</v>
      </c>
      <c r="B46" s="133" t="s">
        <v>281</v>
      </c>
      <c r="C46" s="133" t="s">
        <v>282</v>
      </c>
      <c r="D46" s="133" t="s">
        <v>112</v>
      </c>
      <c r="E46" s="133" t="s">
        <v>113</v>
      </c>
      <c r="F46" s="133" t="s">
        <v>283</v>
      </c>
      <c r="G46" s="133" t="s">
        <v>284</v>
      </c>
      <c r="H46" s="135">
        <v>146030</v>
      </c>
      <c r="I46" s="135">
        <v>146030</v>
      </c>
      <c r="J46" s="135"/>
      <c r="K46" s="135"/>
      <c r="L46" s="135">
        <v>146030</v>
      </c>
      <c r="M46" s="133"/>
      <c r="N46" s="135"/>
      <c r="O46" s="135"/>
      <c r="P46" s="135"/>
      <c r="Q46" s="135"/>
      <c r="R46" s="135"/>
      <c r="S46" s="135"/>
      <c r="T46" s="135"/>
      <c r="U46" s="135"/>
      <c r="V46" s="135"/>
      <c r="W46" s="135"/>
    </row>
    <row r="47" customHeight="1" outlineLevel="1" spans="1:23">
      <c r="A47" s="133" t="s">
        <v>72</v>
      </c>
      <c r="B47" s="133" t="s">
        <v>273</v>
      </c>
      <c r="C47" s="133" t="s">
        <v>274</v>
      </c>
      <c r="D47" s="133" t="s">
        <v>112</v>
      </c>
      <c r="E47" s="133" t="s">
        <v>113</v>
      </c>
      <c r="F47" s="133" t="s">
        <v>291</v>
      </c>
      <c r="G47" s="133" t="s">
        <v>292</v>
      </c>
      <c r="H47" s="135">
        <v>960.88</v>
      </c>
      <c r="I47" s="135">
        <v>960.88</v>
      </c>
      <c r="J47" s="135"/>
      <c r="K47" s="135"/>
      <c r="L47" s="135">
        <v>960.88</v>
      </c>
      <c r="M47" s="133"/>
      <c r="N47" s="135"/>
      <c r="O47" s="135"/>
      <c r="P47" s="135"/>
      <c r="Q47" s="135"/>
      <c r="R47" s="135"/>
      <c r="S47" s="135"/>
      <c r="T47" s="135"/>
      <c r="U47" s="135"/>
      <c r="V47" s="135"/>
      <c r="W47" s="135"/>
    </row>
    <row r="48" customHeight="1" outlineLevel="1" spans="1:23">
      <c r="A48" s="133" t="s">
        <v>72</v>
      </c>
      <c r="B48" s="133" t="s">
        <v>273</v>
      </c>
      <c r="C48" s="133" t="s">
        <v>274</v>
      </c>
      <c r="D48" s="133" t="s">
        <v>112</v>
      </c>
      <c r="E48" s="133" t="s">
        <v>113</v>
      </c>
      <c r="F48" s="133" t="s">
        <v>289</v>
      </c>
      <c r="G48" s="133" t="s">
        <v>290</v>
      </c>
      <c r="H48" s="135">
        <v>15239.12</v>
      </c>
      <c r="I48" s="135">
        <v>15239.12</v>
      </c>
      <c r="J48" s="135"/>
      <c r="K48" s="135"/>
      <c r="L48" s="135">
        <v>15239.12</v>
      </c>
      <c r="M48" s="133"/>
      <c r="N48" s="135"/>
      <c r="O48" s="135"/>
      <c r="P48" s="135"/>
      <c r="Q48" s="135"/>
      <c r="R48" s="135"/>
      <c r="S48" s="135"/>
      <c r="T48" s="135"/>
      <c r="U48" s="135"/>
      <c r="V48" s="135"/>
      <c r="W48" s="135"/>
    </row>
    <row r="49" customHeight="1" outlineLevel="1" spans="1:23">
      <c r="A49" s="133" t="s">
        <v>72</v>
      </c>
      <c r="B49" s="133" t="s">
        <v>293</v>
      </c>
      <c r="C49" s="133" t="s">
        <v>294</v>
      </c>
      <c r="D49" s="133" t="s">
        <v>126</v>
      </c>
      <c r="E49" s="133" t="s">
        <v>127</v>
      </c>
      <c r="F49" s="133" t="s">
        <v>295</v>
      </c>
      <c r="G49" s="133" t="s">
        <v>296</v>
      </c>
      <c r="H49" s="135">
        <v>31000</v>
      </c>
      <c r="I49" s="135">
        <v>31000</v>
      </c>
      <c r="J49" s="135"/>
      <c r="K49" s="135"/>
      <c r="L49" s="135">
        <v>31000</v>
      </c>
      <c r="M49" s="133"/>
      <c r="N49" s="135"/>
      <c r="O49" s="135"/>
      <c r="P49" s="135"/>
      <c r="Q49" s="135"/>
      <c r="R49" s="135"/>
      <c r="S49" s="135"/>
      <c r="T49" s="135"/>
      <c r="U49" s="135"/>
      <c r="V49" s="135"/>
      <c r="W49" s="135"/>
    </row>
    <row r="50" customHeight="1" outlineLevel="1" spans="1:23">
      <c r="A50" s="133" t="s">
        <v>72</v>
      </c>
      <c r="B50" s="133" t="s">
        <v>293</v>
      </c>
      <c r="C50" s="133" t="s">
        <v>294</v>
      </c>
      <c r="D50" s="133" t="s">
        <v>128</v>
      </c>
      <c r="E50" s="133" t="s">
        <v>129</v>
      </c>
      <c r="F50" s="133" t="s">
        <v>295</v>
      </c>
      <c r="G50" s="133" t="s">
        <v>296</v>
      </c>
      <c r="H50" s="135">
        <v>21000</v>
      </c>
      <c r="I50" s="135">
        <v>21000</v>
      </c>
      <c r="J50" s="135"/>
      <c r="K50" s="135"/>
      <c r="L50" s="135">
        <v>21000</v>
      </c>
      <c r="M50" s="133"/>
      <c r="N50" s="135"/>
      <c r="O50" s="135"/>
      <c r="P50" s="135"/>
      <c r="Q50" s="135"/>
      <c r="R50" s="135"/>
      <c r="S50" s="135"/>
      <c r="T50" s="135"/>
      <c r="U50" s="135"/>
      <c r="V50" s="135"/>
      <c r="W50" s="135"/>
    </row>
    <row r="51" customHeight="1" outlineLevel="1" spans="1:23">
      <c r="A51" s="133" t="s">
        <v>72</v>
      </c>
      <c r="B51" s="133" t="s">
        <v>297</v>
      </c>
      <c r="C51" s="133" t="s">
        <v>298</v>
      </c>
      <c r="D51" s="133" t="s">
        <v>110</v>
      </c>
      <c r="E51" s="133" t="s">
        <v>111</v>
      </c>
      <c r="F51" s="133" t="s">
        <v>299</v>
      </c>
      <c r="G51" s="133" t="s">
        <v>300</v>
      </c>
      <c r="H51" s="135">
        <v>369600</v>
      </c>
      <c r="I51" s="135">
        <v>369600</v>
      </c>
      <c r="J51" s="135"/>
      <c r="K51" s="135"/>
      <c r="L51" s="135">
        <v>369600</v>
      </c>
      <c r="M51" s="133"/>
      <c r="N51" s="135"/>
      <c r="O51" s="135"/>
      <c r="P51" s="135"/>
      <c r="Q51" s="135"/>
      <c r="R51" s="135"/>
      <c r="S51" s="135"/>
      <c r="T51" s="135"/>
      <c r="U51" s="135"/>
      <c r="V51" s="135"/>
      <c r="W51" s="135"/>
    </row>
    <row r="52" customHeight="1" outlineLevel="1" spans="1:23">
      <c r="A52" s="133" t="s">
        <v>72</v>
      </c>
      <c r="B52" s="133" t="s">
        <v>301</v>
      </c>
      <c r="C52" s="133" t="s">
        <v>302</v>
      </c>
      <c r="D52" s="133" t="s">
        <v>153</v>
      </c>
      <c r="E52" s="133" t="s">
        <v>154</v>
      </c>
      <c r="F52" s="133" t="s">
        <v>303</v>
      </c>
      <c r="G52" s="133" t="s">
        <v>304</v>
      </c>
      <c r="H52" s="135">
        <v>140400</v>
      </c>
      <c r="I52" s="135">
        <v>140400</v>
      </c>
      <c r="J52" s="135"/>
      <c r="K52" s="135"/>
      <c r="L52" s="135">
        <v>140400</v>
      </c>
      <c r="M52" s="133"/>
      <c r="N52" s="135"/>
      <c r="O52" s="135"/>
      <c r="P52" s="135"/>
      <c r="Q52" s="135"/>
      <c r="R52" s="135"/>
      <c r="S52" s="135"/>
      <c r="T52" s="135"/>
      <c r="U52" s="135"/>
      <c r="V52" s="135"/>
      <c r="W52" s="135"/>
    </row>
    <row r="53" customHeight="1" outlineLevel="1" spans="1:23">
      <c r="A53" s="133" t="s">
        <v>72</v>
      </c>
      <c r="B53" s="133" t="s">
        <v>305</v>
      </c>
      <c r="C53" s="133" t="s">
        <v>306</v>
      </c>
      <c r="D53" s="133" t="s">
        <v>153</v>
      </c>
      <c r="E53" s="133" t="s">
        <v>154</v>
      </c>
      <c r="F53" s="133" t="s">
        <v>303</v>
      </c>
      <c r="G53" s="133" t="s">
        <v>304</v>
      </c>
      <c r="H53" s="135">
        <v>192000</v>
      </c>
      <c r="I53" s="135">
        <v>192000</v>
      </c>
      <c r="J53" s="135"/>
      <c r="K53" s="135"/>
      <c r="L53" s="135">
        <v>192000</v>
      </c>
      <c r="M53" s="133"/>
      <c r="N53" s="135"/>
      <c r="O53" s="135"/>
      <c r="P53" s="135"/>
      <c r="Q53" s="135"/>
      <c r="R53" s="135"/>
      <c r="S53" s="135"/>
      <c r="T53" s="135"/>
      <c r="U53" s="135"/>
      <c r="V53" s="135"/>
      <c r="W53" s="135"/>
    </row>
    <row r="54" customHeight="1" outlineLevel="1" spans="1:23">
      <c r="A54" s="133" t="s">
        <v>72</v>
      </c>
      <c r="B54" s="133" t="s">
        <v>307</v>
      </c>
      <c r="C54" s="133" t="s">
        <v>308</v>
      </c>
      <c r="D54" s="133" t="s">
        <v>153</v>
      </c>
      <c r="E54" s="133" t="s">
        <v>154</v>
      </c>
      <c r="F54" s="133" t="s">
        <v>303</v>
      </c>
      <c r="G54" s="133" t="s">
        <v>304</v>
      </c>
      <c r="H54" s="135">
        <v>595200</v>
      </c>
      <c r="I54" s="135">
        <v>595200</v>
      </c>
      <c r="J54" s="135"/>
      <c r="K54" s="135"/>
      <c r="L54" s="135">
        <v>595200</v>
      </c>
      <c r="M54" s="133"/>
      <c r="N54" s="135"/>
      <c r="O54" s="135"/>
      <c r="P54" s="135"/>
      <c r="Q54" s="135"/>
      <c r="R54" s="135"/>
      <c r="S54" s="135"/>
      <c r="T54" s="135"/>
      <c r="U54" s="135"/>
      <c r="V54" s="135"/>
      <c r="W54" s="135"/>
    </row>
    <row r="55" customHeight="1" outlineLevel="1" spans="1:23">
      <c r="A55" s="133" t="s">
        <v>72</v>
      </c>
      <c r="B55" s="133" t="s">
        <v>309</v>
      </c>
      <c r="C55" s="133" t="s">
        <v>310</v>
      </c>
      <c r="D55" s="133" t="s">
        <v>153</v>
      </c>
      <c r="E55" s="133" t="s">
        <v>154</v>
      </c>
      <c r="F55" s="133" t="s">
        <v>303</v>
      </c>
      <c r="G55" s="133" t="s">
        <v>304</v>
      </c>
      <c r="H55" s="135">
        <v>268800</v>
      </c>
      <c r="I55" s="135">
        <v>268800</v>
      </c>
      <c r="J55" s="135"/>
      <c r="K55" s="135"/>
      <c r="L55" s="135">
        <v>268800</v>
      </c>
      <c r="M55" s="133"/>
      <c r="N55" s="135"/>
      <c r="O55" s="135"/>
      <c r="P55" s="135"/>
      <c r="Q55" s="135"/>
      <c r="R55" s="135"/>
      <c r="S55" s="135"/>
      <c r="T55" s="135"/>
      <c r="U55" s="135"/>
      <c r="V55" s="135"/>
      <c r="W55" s="135"/>
    </row>
    <row r="56" customHeight="1" outlineLevel="1" spans="1:23">
      <c r="A56" s="133" t="s">
        <v>72</v>
      </c>
      <c r="B56" s="133" t="s">
        <v>311</v>
      </c>
      <c r="C56" s="133" t="s">
        <v>312</v>
      </c>
      <c r="D56" s="133" t="s">
        <v>110</v>
      </c>
      <c r="E56" s="133" t="s">
        <v>111</v>
      </c>
      <c r="F56" s="133" t="s">
        <v>303</v>
      </c>
      <c r="G56" s="133" t="s">
        <v>304</v>
      </c>
      <c r="H56" s="135">
        <v>67200</v>
      </c>
      <c r="I56" s="135">
        <v>67200</v>
      </c>
      <c r="J56" s="135"/>
      <c r="K56" s="135"/>
      <c r="L56" s="135">
        <v>67200</v>
      </c>
      <c r="M56" s="133"/>
      <c r="N56" s="135"/>
      <c r="O56" s="135"/>
      <c r="P56" s="135"/>
      <c r="Q56" s="135"/>
      <c r="R56" s="135"/>
      <c r="S56" s="135"/>
      <c r="T56" s="135"/>
      <c r="U56" s="135"/>
      <c r="V56" s="135"/>
      <c r="W56" s="135"/>
    </row>
    <row r="57" customHeight="1" outlineLevel="1" spans="1:23">
      <c r="A57" s="133" t="s">
        <v>72</v>
      </c>
      <c r="B57" s="133" t="s">
        <v>313</v>
      </c>
      <c r="C57" s="133" t="s">
        <v>314</v>
      </c>
      <c r="D57" s="133" t="s">
        <v>110</v>
      </c>
      <c r="E57" s="133" t="s">
        <v>111</v>
      </c>
      <c r="F57" s="133" t="s">
        <v>303</v>
      </c>
      <c r="G57" s="133" t="s">
        <v>304</v>
      </c>
      <c r="H57" s="135">
        <v>67200</v>
      </c>
      <c r="I57" s="135">
        <v>67200</v>
      </c>
      <c r="J57" s="135"/>
      <c r="K57" s="135"/>
      <c r="L57" s="135">
        <v>67200</v>
      </c>
      <c r="M57" s="133"/>
      <c r="N57" s="135"/>
      <c r="O57" s="135"/>
      <c r="P57" s="135"/>
      <c r="Q57" s="135"/>
      <c r="R57" s="135"/>
      <c r="S57" s="135"/>
      <c r="T57" s="135"/>
      <c r="U57" s="135"/>
      <c r="V57" s="135"/>
      <c r="W57" s="135"/>
    </row>
    <row r="58" customHeight="1" outlineLevel="1" spans="1:23">
      <c r="A58" s="133" t="s">
        <v>72</v>
      </c>
      <c r="B58" s="133" t="s">
        <v>315</v>
      </c>
      <c r="C58" s="133" t="s">
        <v>316</v>
      </c>
      <c r="D58" s="133" t="s">
        <v>153</v>
      </c>
      <c r="E58" s="133" t="s">
        <v>154</v>
      </c>
      <c r="F58" s="133" t="s">
        <v>303</v>
      </c>
      <c r="G58" s="133" t="s">
        <v>304</v>
      </c>
      <c r="H58" s="135">
        <v>432000</v>
      </c>
      <c r="I58" s="135">
        <v>432000</v>
      </c>
      <c r="J58" s="135"/>
      <c r="K58" s="135"/>
      <c r="L58" s="135">
        <v>432000</v>
      </c>
      <c r="M58" s="133"/>
      <c r="N58" s="135"/>
      <c r="O58" s="135"/>
      <c r="P58" s="135"/>
      <c r="Q58" s="135"/>
      <c r="R58" s="135"/>
      <c r="S58" s="135"/>
      <c r="T58" s="135"/>
      <c r="U58" s="135"/>
      <c r="V58" s="135"/>
      <c r="W58" s="135"/>
    </row>
    <row r="59" customHeight="1" outlineLevel="1" spans="1:23">
      <c r="A59" s="133" t="s">
        <v>72</v>
      </c>
      <c r="B59" s="133" t="s">
        <v>317</v>
      </c>
      <c r="C59" s="133" t="s">
        <v>318</v>
      </c>
      <c r="D59" s="133" t="s">
        <v>153</v>
      </c>
      <c r="E59" s="133" t="s">
        <v>154</v>
      </c>
      <c r="F59" s="133" t="s">
        <v>303</v>
      </c>
      <c r="G59" s="133" t="s">
        <v>304</v>
      </c>
      <c r="H59" s="135">
        <v>194400</v>
      </c>
      <c r="I59" s="135">
        <v>194400</v>
      </c>
      <c r="J59" s="135"/>
      <c r="K59" s="135"/>
      <c r="L59" s="135">
        <v>194400</v>
      </c>
      <c r="M59" s="133"/>
      <c r="N59" s="135"/>
      <c r="O59" s="135"/>
      <c r="P59" s="135"/>
      <c r="Q59" s="135"/>
      <c r="R59" s="135"/>
      <c r="S59" s="135"/>
      <c r="T59" s="135"/>
      <c r="U59" s="135"/>
      <c r="V59" s="135"/>
      <c r="W59" s="135"/>
    </row>
    <row r="60" customHeight="1" outlineLevel="1" spans="1:23">
      <c r="A60" s="133" t="s">
        <v>72</v>
      </c>
      <c r="B60" s="133" t="s">
        <v>319</v>
      </c>
      <c r="C60" s="133" t="s">
        <v>320</v>
      </c>
      <c r="D60" s="133" t="s">
        <v>110</v>
      </c>
      <c r="E60" s="133" t="s">
        <v>111</v>
      </c>
      <c r="F60" s="133" t="s">
        <v>303</v>
      </c>
      <c r="G60" s="133" t="s">
        <v>304</v>
      </c>
      <c r="H60" s="135">
        <v>67200</v>
      </c>
      <c r="I60" s="135">
        <v>67200</v>
      </c>
      <c r="J60" s="135"/>
      <c r="K60" s="135"/>
      <c r="L60" s="135">
        <v>67200</v>
      </c>
      <c r="M60" s="133"/>
      <c r="N60" s="135"/>
      <c r="O60" s="135"/>
      <c r="P60" s="135"/>
      <c r="Q60" s="135"/>
      <c r="R60" s="135"/>
      <c r="S60" s="135"/>
      <c r="T60" s="135"/>
      <c r="U60" s="135"/>
      <c r="V60" s="135"/>
      <c r="W60" s="135"/>
    </row>
    <row r="61" customHeight="1" outlineLevel="1" spans="1:23">
      <c r="A61" s="133" t="s">
        <v>72</v>
      </c>
      <c r="B61" s="133" t="s">
        <v>321</v>
      </c>
      <c r="C61" s="133" t="s">
        <v>322</v>
      </c>
      <c r="D61" s="133" t="s">
        <v>110</v>
      </c>
      <c r="E61" s="133" t="s">
        <v>111</v>
      </c>
      <c r="F61" s="133" t="s">
        <v>303</v>
      </c>
      <c r="G61" s="133" t="s">
        <v>304</v>
      </c>
      <c r="H61" s="135">
        <v>67200</v>
      </c>
      <c r="I61" s="135">
        <v>67200</v>
      </c>
      <c r="J61" s="135"/>
      <c r="K61" s="135"/>
      <c r="L61" s="135">
        <v>67200</v>
      </c>
      <c r="M61" s="133"/>
      <c r="N61" s="135"/>
      <c r="O61" s="135"/>
      <c r="P61" s="135"/>
      <c r="Q61" s="135"/>
      <c r="R61" s="135"/>
      <c r="S61" s="135"/>
      <c r="T61" s="135"/>
      <c r="U61" s="135"/>
      <c r="V61" s="135"/>
      <c r="W61" s="135"/>
    </row>
    <row r="62" customHeight="1" outlineLevel="1" spans="1:23">
      <c r="A62" s="133" t="s">
        <v>72</v>
      </c>
      <c r="B62" s="133" t="s">
        <v>323</v>
      </c>
      <c r="C62" s="133" t="s">
        <v>324</v>
      </c>
      <c r="D62" s="133" t="s">
        <v>110</v>
      </c>
      <c r="E62" s="133" t="s">
        <v>111</v>
      </c>
      <c r="F62" s="133" t="s">
        <v>303</v>
      </c>
      <c r="G62" s="133" t="s">
        <v>304</v>
      </c>
      <c r="H62" s="135">
        <v>67200</v>
      </c>
      <c r="I62" s="135">
        <v>67200</v>
      </c>
      <c r="J62" s="135"/>
      <c r="K62" s="135"/>
      <c r="L62" s="135">
        <v>67200</v>
      </c>
      <c r="M62" s="133"/>
      <c r="N62" s="135"/>
      <c r="O62" s="135"/>
      <c r="P62" s="135"/>
      <c r="Q62" s="135"/>
      <c r="R62" s="135"/>
      <c r="S62" s="135"/>
      <c r="T62" s="135"/>
      <c r="U62" s="135"/>
      <c r="V62" s="135"/>
      <c r="W62" s="135"/>
    </row>
    <row r="63" customHeight="1" outlineLevel="1" spans="1:23">
      <c r="A63" s="133" t="s">
        <v>72</v>
      </c>
      <c r="B63" s="133" t="s">
        <v>325</v>
      </c>
      <c r="C63" s="133" t="s">
        <v>326</v>
      </c>
      <c r="D63" s="133" t="s">
        <v>110</v>
      </c>
      <c r="E63" s="133" t="s">
        <v>111</v>
      </c>
      <c r="F63" s="133" t="s">
        <v>303</v>
      </c>
      <c r="G63" s="133" t="s">
        <v>304</v>
      </c>
      <c r="H63" s="135">
        <v>81840</v>
      </c>
      <c r="I63" s="135">
        <v>81840</v>
      </c>
      <c r="J63" s="135"/>
      <c r="K63" s="135"/>
      <c r="L63" s="135">
        <v>81840</v>
      </c>
      <c r="M63" s="133"/>
      <c r="N63" s="135"/>
      <c r="O63" s="135"/>
      <c r="P63" s="135"/>
      <c r="Q63" s="135"/>
      <c r="R63" s="135"/>
      <c r="S63" s="135"/>
      <c r="T63" s="135"/>
      <c r="U63" s="135"/>
      <c r="V63" s="135"/>
      <c r="W63" s="135"/>
    </row>
    <row r="64" customHeight="1" spans="1:23">
      <c r="A64" s="139" t="s">
        <v>56</v>
      </c>
      <c r="B64" s="139"/>
      <c r="C64" s="139"/>
      <c r="D64" s="139"/>
      <c r="E64" s="139"/>
      <c r="F64" s="139"/>
      <c r="G64" s="139"/>
      <c r="H64" s="135">
        <v>15769845.44</v>
      </c>
      <c r="I64" s="135">
        <v>15769845.44</v>
      </c>
      <c r="J64" s="135"/>
      <c r="K64" s="135"/>
      <c r="L64" s="135">
        <v>15769845.44</v>
      </c>
      <c r="M64" s="135"/>
      <c r="N64" s="135"/>
      <c r="O64" s="135"/>
      <c r="P64" s="135"/>
      <c r="Q64" s="135"/>
      <c r="R64" s="135"/>
      <c r="S64" s="135"/>
      <c r="T64" s="135"/>
      <c r="U64" s="135"/>
      <c r="V64" s="135"/>
      <c r="W64" s="135"/>
    </row>
  </sheetData>
  <autoFilter xmlns:etc="http://www.wps.cn/officeDocument/2017/etCustomData" ref="A8:W64" etc:filterBottomFollowUsedRange="0">
    <extLst/>
  </autoFilter>
  <mergeCells count="32">
    <mergeCell ref="T1:W1"/>
    <mergeCell ref="A2:W2"/>
    <mergeCell ref="A3:G3"/>
    <mergeCell ref="T3:W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topLeftCell="A8" workbookViewId="0">
      <selection activeCell="A1" sqref="$A1:$XFD1048576"/>
    </sheetView>
  </sheetViews>
  <sheetFormatPr defaultColWidth="15.7142857142857" defaultRowHeight="38" customHeight="1"/>
  <cols>
    <col min="1" max="16384" width="15.7142857142857" customWidth="1"/>
  </cols>
  <sheetData>
    <row r="1" customHeight="1" spans="1:23">
      <c r="A1" s="129" t="s">
        <v>327</v>
      </c>
      <c r="B1" s="129"/>
      <c r="C1" s="129"/>
      <c r="D1" s="129"/>
      <c r="E1" s="129"/>
      <c r="F1" s="129"/>
      <c r="G1" s="129"/>
      <c r="H1" s="129"/>
      <c r="I1" s="129"/>
      <c r="J1" s="129"/>
      <c r="K1" s="129"/>
      <c r="L1" s="129"/>
      <c r="M1" s="129"/>
      <c r="N1" s="129"/>
      <c r="O1" s="129"/>
      <c r="P1" s="129"/>
      <c r="Q1" s="129"/>
      <c r="R1" s="129"/>
      <c r="S1" s="129"/>
      <c r="T1" s="129"/>
      <c r="U1" s="129"/>
      <c r="V1" s="129"/>
      <c r="W1" s="129"/>
    </row>
    <row r="2" customHeight="1" spans="1:23">
      <c r="A2" s="125" t="str">
        <f>"2026"&amp;"年部门项目支出预算表"</f>
        <v>2026年部门项目支出预算表</v>
      </c>
      <c r="B2" s="125"/>
      <c r="C2" s="125" t="s">
        <v>85</v>
      </c>
      <c r="D2" s="125"/>
      <c r="E2" s="125"/>
      <c r="F2" s="125"/>
      <c r="G2" s="125"/>
      <c r="H2" s="125"/>
      <c r="I2" s="125"/>
      <c r="J2" s="125"/>
      <c r="K2" s="125"/>
      <c r="L2" s="125"/>
      <c r="M2" s="125"/>
      <c r="N2" s="125"/>
      <c r="O2" s="125"/>
      <c r="P2" s="125"/>
      <c r="Q2" s="125"/>
      <c r="R2" s="125"/>
      <c r="S2" s="125"/>
      <c r="T2" s="125"/>
      <c r="U2" s="125"/>
      <c r="V2" s="125"/>
      <c r="W2" s="125"/>
    </row>
    <row r="3" customHeight="1" spans="1:23">
      <c r="A3" s="130" t="str">
        <f>"单位名称："&amp;"陇川县章凤镇人民政府"</f>
        <v>单位名称：陇川县章凤镇人民政府</v>
      </c>
      <c r="B3" s="130"/>
      <c r="C3" s="130"/>
      <c r="D3" s="130"/>
      <c r="E3" s="130"/>
      <c r="F3" s="130"/>
      <c r="G3" s="130"/>
      <c r="H3" s="131"/>
      <c r="I3" s="131"/>
      <c r="J3" s="131"/>
      <c r="K3" s="131"/>
      <c r="L3" s="131"/>
      <c r="M3" s="131"/>
      <c r="N3" s="131"/>
      <c r="O3" s="131"/>
      <c r="P3" s="131"/>
      <c r="Q3" s="131"/>
      <c r="R3" s="131"/>
      <c r="S3" s="131"/>
      <c r="T3" s="131"/>
      <c r="U3" s="131"/>
      <c r="V3" s="129" t="s">
        <v>53</v>
      </c>
      <c r="W3" s="129"/>
    </row>
    <row r="4" customHeight="1" spans="1:23">
      <c r="A4" s="132" t="s">
        <v>328</v>
      </c>
      <c r="B4" s="132" t="s">
        <v>214</v>
      </c>
      <c r="C4" s="132" t="s">
        <v>215</v>
      </c>
      <c r="D4" s="132" t="s">
        <v>329</v>
      </c>
      <c r="E4" s="132" t="s">
        <v>216</v>
      </c>
      <c r="F4" s="132" t="s">
        <v>217</v>
      </c>
      <c r="G4" s="132" t="s">
        <v>330</v>
      </c>
      <c r="H4" s="132" t="s">
        <v>331</v>
      </c>
      <c r="I4" s="132" t="s">
        <v>56</v>
      </c>
      <c r="J4" s="132" t="s">
        <v>332</v>
      </c>
      <c r="K4" s="132"/>
      <c r="L4" s="132"/>
      <c r="M4" s="132"/>
      <c r="N4" s="132" t="s">
        <v>226</v>
      </c>
      <c r="O4" s="132"/>
      <c r="P4" s="132"/>
      <c r="Q4" s="132" t="s">
        <v>63</v>
      </c>
      <c r="R4" s="132" t="s">
        <v>77</v>
      </c>
      <c r="S4" s="132"/>
      <c r="T4" s="132"/>
      <c r="U4" s="132"/>
      <c r="V4" s="132"/>
      <c r="W4" s="132"/>
    </row>
    <row r="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customHeight="1" spans="1:23">
      <c r="A6" s="132"/>
      <c r="B6" s="132"/>
      <c r="C6" s="132"/>
      <c r="D6" s="132"/>
      <c r="E6" s="132"/>
      <c r="F6" s="132"/>
      <c r="G6" s="132"/>
      <c r="H6" s="132"/>
      <c r="I6" s="132"/>
      <c r="J6" s="132" t="s">
        <v>59</v>
      </c>
      <c r="K6" s="132" t="s">
        <v>333</v>
      </c>
      <c r="L6" s="132"/>
      <c r="M6" s="132"/>
      <c r="N6" s="132"/>
      <c r="O6" s="132"/>
      <c r="P6" s="132"/>
      <c r="Q6" s="132"/>
      <c r="R6" s="132"/>
      <c r="S6" s="132"/>
      <c r="T6" s="132"/>
      <c r="U6" s="132"/>
      <c r="V6" s="132"/>
      <c r="W6" s="132"/>
    </row>
    <row r="7"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228</v>
      </c>
      <c r="Q7" s="132" t="s">
        <v>229</v>
      </c>
      <c r="R7" s="132" t="s">
        <v>230</v>
      </c>
      <c r="S7" s="132" t="s">
        <v>231</v>
      </c>
      <c r="T7" s="132" t="s">
        <v>232</v>
      </c>
      <c r="U7" s="132" t="s">
        <v>233</v>
      </c>
      <c r="V7" s="132" t="s">
        <v>234</v>
      </c>
      <c r="W7" s="132" t="s">
        <v>235</v>
      </c>
    </row>
    <row r="8" customHeight="1" spans="1:23">
      <c r="A8" s="133"/>
      <c r="B8" s="133"/>
      <c r="C8" s="133" t="s">
        <v>334</v>
      </c>
      <c r="D8" s="133"/>
      <c r="E8" s="133"/>
      <c r="F8" s="133"/>
      <c r="G8" s="133"/>
      <c r="H8" s="133"/>
      <c r="I8" s="135">
        <v>2200</v>
      </c>
      <c r="J8" s="135">
        <v>2200</v>
      </c>
      <c r="K8" s="135">
        <v>2200</v>
      </c>
      <c r="L8" s="135"/>
      <c r="M8" s="135"/>
      <c r="N8" s="135"/>
      <c r="O8" s="135"/>
      <c r="P8" s="135"/>
      <c r="Q8" s="135"/>
      <c r="R8" s="135"/>
      <c r="S8" s="135"/>
      <c r="T8" s="135"/>
      <c r="U8" s="135"/>
      <c r="V8" s="135"/>
      <c r="W8" s="135"/>
    </row>
    <row r="9" customHeight="1" outlineLevel="1" spans="1:23">
      <c r="A9" s="133" t="s">
        <v>335</v>
      </c>
      <c r="B9" s="133" t="s">
        <v>336</v>
      </c>
      <c r="C9" s="133" t="s">
        <v>334</v>
      </c>
      <c r="D9" s="133" t="s">
        <v>72</v>
      </c>
      <c r="E9" s="133" t="s">
        <v>112</v>
      </c>
      <c r="F9" s="133" t="s">
        <v>113</v>
      </c>
      <c r="G9" s="133" t="s">
        <v>303</v>
      </c>
      <c r="H9" s="133" t="s">
        <v>304</v>
      </c>
      <c r="I9" s="135">
        <v>2200</v>
      </c>
      <c r="J9" s="135">
        <v>2200</v>
      </c>
      <c r="K9" s="135">
        <v>2200</v>
      </c>
      <c r="L9" s="135"/>
      <c r="M9" s="135"/>
      <c r="N9" s="135"/>
      <c r="O9" s="135"/>
      <c r="P9" s="135"/>
      <c r="Q9" s="135"/>
      <c r="R9" s="135"/>
      <c r="S9" s="135"/>
      <c r="T9" s="135"/>
      <c r="U9" s="135"/>
      <c r="V9" s="135"/>
      <c r="W9" s="135"/>
    </row>
    <row r="10" customHeight="1" spans="1:23">
      <c r="A10" s="133"/>
      <c r="B10" s="133"/>
      <c r="C10" s="133" t="s">
        <v>337</v>
      </c>
      <c r="D10" s="133"/>
      <c r="E10" s="133"/>
      <c r="F10" s="133"/>
      <c r="G10" s="133"/>
      <c r="H10" s="133"/>
      <c r="I10" s="135">
        <v>124000</v>
      </c>
      <c r="J10" s="135">
        <v>124000</v>
      </c>
      <c r="K10" s="135">
        <v>124000</v>
      </c>
      <c r="L10" s="135"/>
      <c r="M10" s="135"/>
      <c r="N10" s="133"/>
      <c r="O10" s="133"/>
      <c r="P10" s="133"/>
      <c r="Q10" s="135"/>
      <c r="R10" s="135"/>
      <c r="S10" s="135"/>
      <c r="T10" s="135"/>
      <c r="U10" s="135"/>
      <c r="V10" s="135"/>
      <c r="W10" s="135"/>
    </row>
    <row r="11" customHeight="1" outlineLevel="1" spans="1:23">
      <c r="A11" s="133" t="s">
        <v>335</v>
      </c>
      <c r="B11" s="133" t="s">
        <v>338</v>
      </c>
      <c r="C11" s="133" t="s">
        <v>337</v>
      </c>
      <c r="D11" s="133" t="s">
        <v>72</v>
      </c>
      <c r="E11" s="133" t="s">
        <v>153</v>
      </c>
      <c r="F11" s="133" t="s">
        <v>154</v>
      </c>
      <c r="G11" s="133" t="s">
        <v>303</v>
      </c>
      <c r="H11" s="133" t="s">
        <v>304</v>
      </c>
      <c r="I11" s="135">
        <v>124000</v>
      </c>
      <c r="J11" s="135">
        <v>124000</v>
      </c>
      <c r="K11" s="135">
        <v>124000</v>
      </c>
      <c r="L11" s="135"/>
      <c r="M11" s="135"/>
      <c r="N11" s="133"/>
      <c r="O11" s="133"/>
      <c r="P11" s="133"/>
      <c r="Q11" s="135"/>
      <c r="R11" s="135"/>
      <c r="S11" s="135"/>
      <c r="T11" s="135"/>
      <c r="U11" s="135"/>
      <c r="V11" s="135"/>
      <c r="W11" s="135"/>
    </row>
    <row r="12" customHeight="1" spans="1:23">
      <c r="A12" s="133"/>
      <c r="B12" s="133"/>
      <c r="C12" s="133" t="s">
        <v>339</v>
      </c>
      <c r="D12" s="133"/>
      <c r="E12" s="133"/>
      <c r="F12" s="133"/>
      <c r="G12" s="133"/>
      <c r="H12" s="133"/>
      <c r="I12" s="135">
        <v>600000</v>
      </c>
      <c r="J12" s="135">
        <v>600000</v>
      </c>
      <c r="K12" s="135">
        <v>600000</v>
      </c>
      <c r="L12" s="135"/>
      <c r="M12" s="135"/>
      <c r="N12" s="133"/>
      <c r="O12" s="133"/>
      <c r="P12" s="133"/>
      <c r="Q12" s="135"/>
      <c r="R12" s="135"/>
      <c r="S12" s="135"/>
      <c r="T12" s="135"/>
      <c r="U12" s="135"/>
      <c r="V12" s="135"/>
      <c r="W12" s="135"/>
    </row>
    <row r="13" customHeight="1" outlineLevel="1" spans="1:23">
      <c r="A13" s="133" t="s">
        <v>340</v>
      </c>
      <c r="B13" s="133" t="s">
        <v>341</v>
      </c>
      <c r="C13" s="133" t="s">
        <v>339</v>
      </c>
      <c r="D13" s="133" t="s">
        <v>72</v>
      </c>
      <c r="E13" s="133" t="s">
        <v>114</v>
      </c>
      <c r="F13" s="133" t="s">
        <v>115</v>
      </c>
      <c r="G13" s="133" t="s">
        <v>303</v>
      </c>
      <c r="H13" s="133" t="s">
        <v>304</v>
      </c>
      <c r="I13" s="135">
        <v>600000</v>
      </c>
      <c r="J13" s="135">
        <v>600000</v>
      </c>
      <c r="K13" s="135">
        <v>600000</v>
      </c>
      <c r="L13" s="135"/>
      <c r="M13" s="135"/>
      <c r="N13" s="133"/>
      <c r="O13" s="133"/>
      <c r="P13" s="133"/>
      <c r="Q13" s="135"/>
      <c r="R13" s="135"/>
      <c r="S13" s="135"/>
      <c r="T13" s="135"/>
      <c r="U13" s="135"/>
      <c r="V13" s="135"/>
      <c r="W13" s="135"/>
    </row>
    <row r="14" customHeight="1" spans="1:23">
      <c r="A14" s="133"/>
      <c r="B14" s="133"/>
      <c r="C14" s="133" t="s">
        <v>342</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customHeight="1" outlineLevel="1" spans="1:23">
      <c r="A15" s="133" t="s">
        <v>335</v>
      </c>
      <c r="B15" s="133" t="s">
        <v>343</v>
      </c>
      <c r="C15" s="133" t="s">
        <v>342</v>
      </c>
      <c r="D15" s="133" t="s">
        <v>72</v>
      </c>
      <c r="E15" s="133" t="s">
        <v>104</v>
      </c>
      <c r="F15" s="133" t="s">
        <v>105</v>
      </c>
      <c r="G15" s="133" t="s">
        <v>344</v>
      </c>
      <c r="H15" s="133" t="s">
        <v>345</v>
      </c>
      <c r="I15" s="135">
        <v>10000</v>
      </c>
      <c r="J15" s="135">
        <v>10000</v>
      </c>
      <c r="K15" s="135">
        <v>10000</v>
      </c>
      <c r="L15" s="135"/>
      <c r="M15" s="135"/>
      <c r="N15" s="133"/>
      <c r="O15" s="133"/>
      <c r="P15" s="133"/>
      <c r="Q15" s="135"/>
      <c r="R15" s="135"/>
      <c r="S15" s="135"/>
      <c r="T15" s="135"/>
      <c r="U15" s="135"/>
      <c r="V15" s="135"/>
      <c r="W15" s="135"/>
    </row>
    <row r="16" customHeight="1" spans="1:23">
      <c r="A16" s="133"/>
      <c r="B16" s="133"/>
      <c r="C16" s="133" t="s">
        <v>346</v>
      </c>
      <c r="D16" s="133"/>
      <c r="E16" s="133"/>
      <c r="F16" s="133"/>
      <c r="G16" s="133"/>
      <c r="H16" s="133"/>
      <c r="I16" s="135">
        <v>18000</v>
      </c>
      <c r="J16" s="135">
        <v>18000</v>
      </c>
      <c r="K16" s="135">
        <v>18000</v>
      </c>
      <c r="L16" s="135"/>
      <c r="M16" s="135"/>
      <c r="N16" s="133"/>
      <c r="O16" s="133"/>
      <c r="P16" s="133"/>
      <c r="Q16" s="135"/>
      <c r="R16" s="135"/>
      <c r="S16" s="135"/>
      <c r="T16" s="135"/>
      <c r="U16" s="135"/>
      <c r="V16" s="135"/>
      <c r="W16" s="135"/>
    </row>
    <row r="17" customHeight="1" outlineLevel="1" spans="1:23">
      <c r="A17" s="133" t="s">
        <v>335</v>
      </c>
      <c r="B17" s="133" t="s">
        <v>347</v>
      </c>
      <c r="C17" s="133" t="s">
        <v>346</v>
      </c>
      <c r="D17" s="133" t="s">
        <v>72</v>
      </c>
      <c r="E17" s="133" t="s">
        <v>120</v>
      </c>
      <c r="F17" s="133" t="s">
        <v>121</v>
      </c>
      <c r="G17" s="133" t="s">
        <v>289</v>
      </c>
      <c r="H17" s="133" t="s">
        <v>290</v>
      </c>
      <c r="I17" s="135">
        <v>18000</v>
      </c>
      <c r="J17" s="135">
        <v>18000</v>
      </c>
      <c r="K17" s="135">
        <v>18000</v>
      </c>
      <c r="L17" s="135"/>
      <c r="M17" s="135"/>
      <c r="N17" s="133"/>
      <c r="O17" s="133"/>
      <c r="P17" s="133"/>
      <c r="Q17" s="135"/>
      <c r="R17" s="135"/>
      <c r="S17" s="135"/>
      <c r="T17" s="135"/>
      <c r="U17" s="135"/>
      <c r="V17" s="135"/>
      <c r="W17" s="135"/>
    </row>
    <row r="18" customHeight="1" spans="1:23">
      <c r="A18" s="133"/>
      <c r="B18" s="133"/>
      <c r="C18" s="133" t="s">
        <v>348</v>
      </c>
      <c r="D18" s="133"/>
      <c r="E18" s="133"/>
      <c r="F18" s="133"/>
      <c r="G18" s="133"/>
      <c r="H18" s="133"/>
      <c r="I18" s="135">
        <v>500000</v>
      </c>
      <c r="J18" s="135"/>
      <c r="K18" s="135"/>
      <c r="L18" s="135"/>
      <c r="M18" s="135"/>
      <c r="N18" s="133"/>
      <c r="O18" s="133"/>
      <c r="P18" s="133"/>
      <c r="Q18" s="135"/>
      <c r="R18" s="135">
        <v>500000</v>
      </c>
      <c r="S18" s="135"/>
      <c r="T18" s="135"/>
      <c r="U18" s="135"/>
      <c r="V18" s="135"/>
      <c r="W18" s="135">
        <v>500000</v>
      </c>
    </row>
    <row r="19" customHeight="1" outlineLevel="1" spans="1:23">
      <c r="A19" s="133" t="s">
        <v>335</v>
      </c>
      <c r="B19" s="133" t="s">
        <v>349</v>
      </c>
      <c r="C19" s="133" t="s">
        <v>348</v>
      </c>
      <c r="D19" s="133" t="s">
        <v>72</v>
      </c>
      <c r="E19" s="133" t="s">
        <v>110</v>
      </c>
      <c r="F19" s="133" t="s">
        <v>111</v>
      </c>
      <c r="G19" s="133" t="s">
        <v>289</v>
      </c>
      <c r="H19" s="133" t="s">
        <v>290</v>
      </c>
      <c r="I19" s="135">
        <v>470000</v>
      </c>
      <c r="J19" s="135"/>
      <c r="K19" s="135"/>
      <c r="L19" s="135"/>
      <c r="M19" s="135"/>
      <c r="N19" s="133"/>
      <c r="O19" s="133"/>
      <c r="P19" s="133"/>
      <c r="Q19" s="135"/>
      <c r="R19" s="135">
        <v>470000</v>
      </c>
      <c r="S19" s="135"/>
      <c r="T19" s="135"/>
      <c r="U19" s="135"/>
      <c r="V19" s="135"/>
      <c r="W19" s="135">
        <v>470000</v>
      </c>
    </row>
    <row r="20" customHeight="1" outlineLevel="1" spans="1:23">
      <c r="A20" s="133" t="s">
        <v>335</v>
      </c>
      <c r="B20" s="133" t="s">
        <v>349</v>
      </c>
      <c r="C20" s="133" t="s">
        <v>348</v>
      </c>
      <c r="D20" s="133" t="s">
        <v>72</v>
      </c>
      <c r="E20" s="133" t="s">
        <v>110</v>
      </c>
      <c r="F20" s="133" t="s">
        <v>111</v>
      </c>
      <c r="G20" s="133" t="s">
        <v>303</v>
      </c>
      <c r="H20" s="133" t="s">
        <v>304</v>
      </c>
      <c r="I20" s="135">
        <v>30000</v>
      </c>
      <c r="J20" s="135"/>
      <c r="K20" s="135"/>
      <c r="L20" s="135"/>
      <c r="M20" s="135"/>
      <c r="N20" s="133"/>
      <c r="O20" s="133"/>
      <c r="P20" s="133"/>
      <c r="Q20" s="135"/>
      <c r="R20" s="135">
        <v>30000</v>
      </c>
      <c r="S20" s="135"/>
      <c r="T20" s="135"/>
      <c r="U20" s="135"/>
      <c r="V20" s="135"/>
      <c r="W20" s="135">
        <v>30000</v>
      </c>
    </row>
    <row r="21" customHeight="1" spans="1:23">
      <c r="A21" s="133"/>
      <c r="B21" s="133"/>
      <c r="C21" s="133" t="s">
        <v>350</v>
      </c>
      <c r="D21" s="133"/>
      <c r="E21" s="133"/>
      <c r="F21" s="133"/>
      <c r="G21" s="133"/>
      <c r="H21" s="133"/>
      <c r="I21" s="135">
        <v>65600</v>
      </c>
      <c r="J21" s="135">
        <v>65600</v>
      </c>
      <c r="K21" s="135">
        <v>65600</v>
      </c>
      <c r="L21" s="135"/>
      <c r="M21" s="135"/>
      <c r="N21" s="133"/>
      <c r="O21" s="133"/>
      <c r="P21" s="133"/>
      <c r="Q21" s="135"/>
      <c r="R21" s="135"/>
      <c r="S21" s="135"/>
      <c r="T21" s="135"/>
      <c r="U21" s="135"/>
      <c r="V21" s="135"/>
      <c r="W21" s="135"/>
    </row>
    <row r="22" customHeight="1" outlineLevel="1" spans="1:23">
      <c r="A22" s="133" t="s">
        <v>335</v>
      </c>
      <c r="B22" s="133" t="s">
        <v>351</v>
      </c>
      <c r="C22" s="133" t="s">
        <v>350</v>
      </c>
      <c r="D22" s="133" t="s">
        <v>72</v>
      </c>
      <c r="E22" s="133" t="s">
        <v>106</v>
      </c>
      <c r="F22" s="133" t="s">
        <v>107</v>
      </c>
      <c r="G22" s="133" t="s">
        <v>352</v>
      </c>
      <c r="H22" s="133" t="s">
        <v>353</v>
      </c>
      <c r="I22" s="135">
        <v>65600</v>
      </c>
      <c r="J22" s="135">
        <v>65600</v>
      </c>
      <c r="K22" s="135">
        <v>65600</v>
      </c>
      <c r="L22" s="135"/>
      <c r="M22" s="135"/>
      <c r="N22" s="133"/>
      <c r="O22" s="133"/>
      <c r="P22" s="133"/>
      <c r="Q22" s="135"/>
      <c r="R22" s="135"/>
      <c r="S22" s="135"/>
      <c r="T22" s="135"/>
      <c r="U22" s="135"/>
      <c r="V22" s="135"/>
      <c r="W22" s="135"/>
    </row>
    <row r="23" customHeight="1" spans="1:23">
      <c r="A23" s="133"/>
      <c r="B23" s="133"/>
      <c r="C23" s="133" t="s">
        <v>354</v>
      </c>
      <c r="D23" s="133"/>
      <c r="E23" s="133"/>
      <c r="F23" s="133"/>
      <c r="G23" s="133"/>
      <c r="H23" s="133"/>
      <c r="I23" s="135">
        <v>59000</v>
      </c>
      <c r="J23" s="135">
        <v>59000</v>
      </c>
      <c r="K23" s="135">
        <v>59000</v>
      </c>
      <c r="L23" s="135"/>
      <c r="M23" s="135"/>
      <c r="N23" s="133"/>
      <c r="O23" s="133"/>
      <c r="P23" s="133"/>
      <c r="Q23" s="135"/>
      <c r="R23" s="135"/>
      <c r="S23" s="135"/>
      <c r="T23" s="135"/>
      <c r="U23" s="135"/>
      <c r="V23" s="135"/>
      <c r="W23" s="135"/>
    </row>
    <row r="24" customHeight="1" outlineLevel="1" spans="1:23">
      <c r="A24" s="133" t="s">
        <v>335</v>
      </c>
      <c r="B24" s="133" t="s">
        <v>355</v>
      </c>
      <c r="C24" s="133" t="s">
        <v>354</v>
      </c>
      <c r="D24" s="133" t="s">
        <v>72</v>
      </c>
      <c r="E24" s="133" t="s">
        <v>104</v>
      </c>
      <c r="F24" s="133" t="s">
        <v>105</v>
      </c>
      <c r="G24" s="133" t="s">
        <v>344</v>
      </c>
      <c r="H24" s="133" t="s">
        <v>345</v>
      </c>
      <c r="I24" s="135">
        <v>59000</v>
      </c>
      <c r="J24" s="135">
        <v>59000</v>
      </c>
      <c r="K24" s="135">
        <v>59000</v>
      </c>
      <c r="L24" s="135"/>
      <c r="M24" s="135"/>
      <c r="N24" s="133"/>
      <c r="O24" s="133"/>
      <c r="P24" s="133"/>
      <c r="Q24" s="135"/>
      <c r="R24" s="135"/>
      <c r="S24" s="135"/>
      <c r="T24" s="135"/>
      <c r="U24" s="135"/>
      <c r="V24" s="135"/>
      <c r="W24" s="135"/>
    </row>
    <row r="25" customHeight="1" spans="1:23">
      <c r="A25" s="134" t="s">
        <v>56</v>
      </c>
      <c r="B25" s="134"/>
      <c r="C25" s="134"/>
      <c r="D25" s="134"/>
      <c r="E25" s="134"/>
      <c r="F25" s="134"/>
      <c r="G25" s="134"/>
      <c r="H25" s="134"/>
      <c r="I25" s="135">
        <v>1378800</v>
      </c>
      <c r="J25" s="135">
        <v>878800</v>
      </c>
      <c r="K25" s="135">
        <v>878800</v>
      </c>
      <c r="L25" s="135"/>
      <c r="M25" s="135"/>
      <c r="N25" s="135"/>
      <c r="O25" s="135"/>
      <c r="P25" s="135"/>
      <c r="Q25" s="135"/>
      <c r="R25" s="135">
        <v>500000</v>
      </c>
      <c r="S25" s="135"/>
      <c r="T25" s="135"/>
      <c r="U25" s="135"/>
      <c r="V25" s="135"/>
      <c r="W25" s="135">
        <v>500000</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1"/>
  <sheetViews>
    <sheetView showZeros="0" topLeftCell="A45"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8" t="s">
        <v>356</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"单位名称："&amp;"陇川县章凤镇人民政府"</f>
        <v>单位名称：陇川县章凤镇人民政府</v>
      </c>
      <c r="B3" s="124"/>
      <c r="C3" s="124"/>
      <c r="D3" s="124"/>
      <c r="E3" s="124"/>
      <c r="F3" s="124"/>
      <c r="G3" s="124"/>
      <c r="H3" s="124"/>
      <c r="I3" s="124"/>
      <c r="J3" s="124"/>
    </row>
    <row r="4" ht="22.5" customHeight="1" spans="1:10">
      <c r="A4" s="126" t="s">
        <v>357</v>
      </c>
      <c r="B4" s="126" t="s">
        <v>358</v>
      </c>
      <c r="C4" s="126" t="s">
        <v>359</v>
      </c>
      <c r="D4" s="126" t="s">
        <v>360</v>
      </c>
      <c r="E4" s="126" t="s">
        <v>361</v>
      </c>
      <c r="F4" s="126" t="s">
        <v>362</v>
      </c>
      <c r="G4" s="126" t="s">
        <v>363</v>
      </c>
      <c r="H4" s="126" t="s">
        <v>364</v>
      </c>
      <c r="I4" s="126" t="s">
        <v>365</v>
      </c>
      <c r="J4" s="126" t="s">
        <v>366</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334</v>
      </c>
      <c r="B7" s="127" t="s">
        <v>367</v>
      </c>
      <c r="C7" s="127" t="s">
        <v>368</v>
      </c>
      <c r="D7" s="127" t="s">
        <v>369</v>
      </c>
      <c r="E7" s="127" t="s">
        <v>370</v>
      </c>
      <c r="F7" s="127" t="s">
        <v>371</v>
      </c>
      <c r="G7" s="126" t="s">
        <v>372</v>
      </c>
      <c r="H7" s="126" t="s">
        <v>373</v>
      </c>
      <c r="I7" s="127" t="s">
        <v>374</v>
      </c>
      <c r="J7" s="127" t="s">
        <v>375</v>
      </c>
    </row>
    <row r="8" ht="52.5" customHeight="1" outlineLevel="1" spans="1:10">
      <c r="A8" s="127" t="s">
        <v>334</v>
      </c>
      <c r="B8" s="127" t="s">
        <v>367</v>
      </c>
      <c r="C8" s="127" t="s">
        <v>368</v>
      </c>
      <c r="D8" s="127" t="s">
        <v>369</v>
      </c>
      <c r="E8" s="127" t="s">
        <v>376</v>
      </c>
      <c r="F8" s="127" t="s">
        <v>377</v>
      </c>
      <c r="G8" s="126" t="s">
        <v>378</v>
      </c>
      <c r="H8" s="126" t="s">
        <v>379</v>
      </c>
      <c r="I8" s="127" t="s">
        <v>374</v>
      </c>
      <c r="J8" s="127" t="s">
        <v>380</v>
      </c>
    </row>
    <row r="9" ht="52.5" customHeight="1" outlineLevel="1" spans="1:10">
      <c r="A9" s="127" t="s">
        <v>334</v>
      </c>
      <c r="B9" s="127" t="s">
        <v>367</v>
      </c>
      <c r="C9" s="127" t="s">
        <v>368</v>
      </c>
      <c r="D9" s="127" t="s">
        <v>381</v>
      </c>
      <c r="E9" s="127" t="s">
        <v>382</v>
      </c>
      <c r="F9" s="127" t="s">
        <v>371</v>
      </c>
      <c r="G9" s="126" t="s">
        <v>383</v>
      </c>
      <c r="H9" s="126" t="s">
        <v>384</v>
      </c>
      <c r="I9" s="127" t="s">
        <v>374</v>
      </c>
      <c r="J9" s="127" t="s">
        <v>385</v>
      </c>
    </row>
    <row r="10" ht="52.5" customHeight="1" outlineLevel="1" spans="1:10">
      <c r="A10" s="127" t="s">
        <v>334</v>
      </c>
      <c r="B10" s="127" t="s">
        <v>367</v>
      </c>
      <c r="C10" s="127" t="s">
        <v>368</v>
      </c>
      <c r="D10" s="127" t="s">
        <v>386</v>
      </c>
      <c r="E10" s="127" t="s">
        <v>387</v>
      </c>
      <c r="F10" s="127" t="s">
        <v>371</v>
      </c>
      <c r="G10" s="126" t="s">
        <v>383</v>
      </c>
      <c r="H10" s="126" t="s">
        <v>384</v>
      </c>
      <c r="I10" s="127" t="s">
        <v>374</v>
      </c>
      <c r="J10" s="127" t="s">
        <v>388</v>
      </c>
    </row>
    <row r="11" ht="52.5" customHeight="1" outlineLevel="1" spans="1:10">
      <c r="A11" s="127" t="s">
        <v>334</v>
      </c>
      <c r="B11" s="127" t="s">
        <v>367</v>
      </c>
      <c r="C11" s="127" t="s">
        <v>389</v>
      </c>
      <c r="D11" s="127" t="s">
        <v>390</v>
      </c>
      <c r="E11" s="127" t="s">
        <v>391</v>
      </c>
      <c r="F11" s="127" t="s">
        <v>371</v>
      </c>
      <c r="G11" s="126" t="s">
        <v>383</v>
      </c>
      <c r="H11" s="126" t="s">
        <v>384</v>
      </c>
      <c r="I11" s="127" t="s">
        <v>374</v>
      </c>
      <c r="J11" s="127" t="s">
        <v>392</v>
      </c>
    </row>
    <row r="12" ht="52.5" customHeight="1" outlineLevel="1" spans="1:10">
      <c r="A12" s="127" t="s">
        <v>334</v>
      </c>
      <c r="B12" s="127" t="s">
        <v>367</v>
      </c>
      <c r="C12" s="127" t="s">
        <v>393</v>
      </c>
      <c r="D12" s="127" t="s">
        <v>394</v>
      </c>
      <c r="E12" s="127" t="s">
        <v>395</v>
      </c>
      <c r="F12" s="127" t="s">
        <v>377</v>
      </c>
      <c r="G12" s="126" t="s">
        <v>396</v>
      </c>
      <c r="H12" s="126" t="s">
        <v>384</v>
      </c>
      <c r="I12" s="127" t="s">
        <v>374</v>
      </c>
      <c r="J12" s="127" t="s">
        <v>397</v>
      </c>
    </row>
    <row r="13" ht="52.5" customHeight="1" outlineLevel="1" spans="1:10">
      <c r="A13" s="127" t="s">
        <v>348</v>
      </c>
      <c r="B13" s="127" t="s">
        <v>398</v>
      </c>
      <c r="C13" s="127" t="s">
        <v>368</v>
      </c>
      <c r="D13" s="127" t="s">
        <v>369</v>
      </c>
      <c r="E13" s="127" t="s">
        <v>399</v>
      </c>
      <c r="F13" s="127" t="s">
        <v>377</v>
      </c>
      <c r="G13" s="126" t="s">
        <v>86</v>
      </c>
      <c r="H13" s="126" t="s">
        <v>400</v>
      </c>
      <c r="I13" s="127" t="s">
        <v>374</v>
      </c>
      <c r="J13" s="127" t="s">
        <v>401</v>
      </c>
    </row>
    <row r="14" ht="52.5" customHeight="1" outlineLevel="1" spans="1:10">
      <c r="A14" s="127" t="s">
        <v>348</v>
      </c>
      <c r="B14" s="127" t="s">
        <v>398</v>
      </c>
      <c r="C14" s="127" t="s">
        <v>368</v>
      </c>
      <c r="D14" s="127" t="s">
        <v>381</v>
      </c>
      <c r="E14" s="127" t="s">
        <v>402</v>
      </c>
      <c r="F14" s="127" t="s">
        <v>371</v>
      </c>
      <c r="G14" s="126" t="s">
        <v>383</v>
      </c>
      <c r="H14" s="126" t="s">
        <v>384</v>
      </c>
      <c r="I14" s="127" t="s">
        <v>374</v>
      </c>
      <c r="J14" s="127" t="s">
        <v>403</v>
      </c>
    </row>
    <row r="15" ht="52.5" customHeight="1" outlineLevel="1" spans="1:10">
      <c r="A15" s="127" t="s">
        <v>348</v>
      </c>
      <c r="B15" s="127" t="s">
        <v>398</v>
      </c>
      <c r="C15" s="127" t="s">
        <v>368</v>
      </c>
      <c r="D15" s="127" t="s">
        <v>386</v>
      </c>
      <c r="E15" s="127" t="s">
        <v>404</v>
      </c>
      <c r="F15" s="127" t="s">
        <v>371</v>
      </c>
      <c r="G15" s="126" t="s">
        <v>383</v>
      </c>
      <c r="H15" s="126" t="s">
        <v>384</v>
      </c>
      <c r="I15" s="127" t="s">
        <v>374</v>
      </c>
      <c r="J15" s="127" t="s">
        <v>405</v>
      </c>
    </row>
    <row r="16" ht="52.5" customHeight="1" outlineLevel="1" spans="1:10">
      <c r="A16" s="127" t="s">
        <v>348</v>
      </c>
      <c r="B16" s="127" t="s">
        <v>398</v>
      </c>
      <c r="C16" s="127" t="s">
        <v>389</v>
      </c>
      <c r="D16" s="127" t="s">
        <v>390</v>
      </c>
      <c r="E16" s="127" t="s">
        <v>406</v>
      </c>
      <c r="F16" s="127" t="s">
        <v>377</v>
      </c>
      <c r="G16" s="126" t="s">
        <v>92</v>
      </c>
      <c r="H16" s="126" t="s">
        <v>373</v>
      </c>
      <c r="I16" s="127" t="s">
        <v>374</v>
      </c>
      <c r="J16" s="127" t="s">
        <v>407</v>
      </c>
    </row>
    <row r="17" ht="52.5" customHeight="1" outlineLevel="1" spans="1:10">
      <c r="A17" s="127" t="s">
        <v>348</v>
      </c>
      <c r="B17" s="127" t="s">
        <v>398</v>
      </c>
      <c r="C17" s="127" t="s">
        <v>393</v>
      </c>
      <c r="D17" s="127" t="s">
        <v>394</v>
      </c>
      <c r="E17" s="127" t="s">
        <v>408</v>
      </c>
      <c r="F17" s="127" t="s">
        <v>377</v>
      </c>
      <c r="G17" s="126" t="s">
        <v>409</v>
      </c>
      <c r="H17" s="126" t="s">
        <v>384</v>
      </c>
      <c r="I17" s="127" t="s">
        <v>374</v>
      </c>
      <c r="J17" s="127" t="s">
        <v>410</v>
      </c>
    </row>
    <row r="18" ht="52.5" customHeight="1" outlineLevel="1" spans="1:10">
      <c r="A18" s="127" t="s">
        <v>342</v>
      </c>
      <c r="B18" s="127" t="s">
        <v>411</v>
      </c>
      <c r="C18" s="127" t="s">
        <v>368</v>
      </c>
      <c r="D18" s="127" t="s">
        <v>369</v>
      </c>
      <c r="E18" s="127" t="s">
        <v>412</v>
      </c>
      <c r="F18" s="127" t="s">
        <v>377</v>
      </c>
      <c r="G18" s="126" t="s">
        <v>86</v>
      </c>
      <c r="H18" s="126" t="s">
        <v>413</v>
      </c>
      <c r="I18" s="127" t="s">
        <v>374</v>
      </c>
      <c r="J18" s="127" t="s">
        <v>414</v>
      </c>
    </row>
    <row r="19" ht="52.5" customHeight="1" outlineLevel="1" spans="1:10">
      <c r="A19" s="127" t="s">
        <v>342</v>
      </c>
      <c r="B19" s="127" t="s">
        <v>411</v>
      </c>
      <c r="C19" s="127" t="s">
        <v>368</v>
      </c>
      <c r="D19" s="127" t="s">
        <v>369</v>
      </c>
      <c r="E19" s="127" t="s">
        <v>415</v>
      </c>
      <c r="F19" s="127" t="s">
        <v>377</v>
      </c>
      <c r="G19" s="126" t="s">
        <v>416</v>
      </c>
      <c r="H19" s="126" t="s">
        <v>417</v>
      </c>
      <c r="I19" s="127" t="s">
        <v>374</v>
      </c>
      <c r="J19" s="127" t="s">
        <v>418</v>
      </c>
    </row>
    <row r="20" ht="52.5" customHeight="1" outlineLevel="1" spans="1:10">
      <c r="A20" s="127" t="s">
        <v>342</v>
      </c>
      <c r="B20" s="127" t="s">
        <v>411</v>
      </c>
      <c r="C20" s="127" t="s">
        <v>368</v>
      </c>
      <c r="D20" s="127" t="s">
        <v>369</v>
      </c>
      <c r="E20" s="127" t="s">
        <v>419</v>
      </c>
      <c r="F20" s="127" t="s">
        <v>377</v>
      </c>
      <c r="G20" s="126" t="s">
        <v>86</v>
      </c>
      <c r="H20" s="126" t="s">
        <v>413</v>
      </c>
      <c r="I20" s="127" t="s">
        <v>374</v>
      </c>
      <c r="J20" s="127" t="s">
        <v>420</v>
      </c>
    </row>
    <row r="21" ht="52.5" customHeight="1" outlineLevel="1" spans="1:10">
      <c r="A21" s="127" t="s">
        <v>342</v>
      </c>
      <c r="B21" s="127" t="s">
        <v>411</v>
      </c>
      <c r="C21" s="127" t="s">
        <v>389</v>
      </c>
      <c r="D21" s="127" t="s">
        <v>390</v>
      </c>
      <c r="E21" s="127" t="s">
        <v>421</v>
      </c>
      <c r="F21" s="127" t="s">
        <v>377</v>
      </c>
      <c r="G21" s="126" t="s">
        <v>88</v>
      </c>
      <c r="H21" s="126" t="s">
        <v>422</v>
      </c>
      <c r="I21" s="127" t="s">
        <v>374</v>
      </c>
      <c r="J21" s="127" t="s">
        <v>423</v>
      </c>
    </row>
    <row r="22" ht="52.5" customHeight="1" outlineLevel="1" spans="1:10">
      <c r="A22" s="127" t="s">
        <v>342</v>
      </c>
      <c r="B22" s="127" t="s">
        <v>411</v>
      </c>
      <c r="C22" s="127" t="s">
        <v>393</v>
      </c>
      <c r="D22" s="127" t="s">
        <v>394</v>
      </c>
      <c r="E22" s="127" t="s">
        <v>424</v>
      </c>
      <c r="F22" s="127" t="s">
        <v>377</v>
      </c>
      <c r="G22" s="126" t="s">
        <v>396</v>
      </c>
      <c r="H22" s="126" t="s">
        <v>384</v>
      </c>
      <c r="I22" s="127" t="s">
        <v>374</v>
      </c>
      <c r="J22" s="127" t="s">
        <v>425</v>
      </c>
    </row>
    <row r="23" ht="52.5" customHeight="1" outlineLevel="1" spans="1:10">
      <c r="A23" s="127" t="s">
        <v>350</v>
      </c>
      <c r="B23" s="127" t="s">
        <v>426</v>
      </c>
      <c r="C23" s="127" t="s">
        <v>368</v>
      </c>
      <c r="D23" s="127" t="s">
        <v>369</v>
      </c>
      <c r="E23" s="127" t="s">
        <v>427</v>
      </c>
      <c r="F23" s="127" t="s">
        <v>377</v>
      </c>
      <c r="G23" s="126" t="s">
        <v>372</v>
      </c>
      <c r="H23" s="126" t="s">
        <v>413</v>
      </c>
      <c r="I23" s="127" t="s">
        <v>374</v>
      </c>
      <c r="J23" s="127" t="s">
        <v>428</v>
      </c>
    </row>
    <row r="24" ht="52.5" customHeight="1" outlineLevel="1" spans="1:10">
      <c r="A24" s="127" t="s">
        <v>350</v>
      </c>
      <c r="B24" s="127" t="s">
        <v>426</v>
      </c>
      <c r="C24" s="127" t="s">
        <v>368</v>
      </c>
      <c r="D24" s="127" t="s">
        <v>369</v>
      </c>
      <c r="E24" s="127" t="s">
        <v>429</v>
      </c>
      <c r="F24" s="127" t="s">
        <v>377</v>
      </c>
      <c r="G24" s="126" t="s">
        <v>372</v>
      </c>
      <c r="H24" s="126" t="s">
        <v>413</v>
      </c>
      <c r="I24" s="127" t="s">
        <v>374</v>
      </c>
      <c r="J24" s="127" t="s">
        <v>430</v>
      </c>
    </row>
    <row r="25" ht="52.5" customHeight="1" outlineLevel="1" spans="1:10">
      <c r="A25" s="127" t="s">
        <v>350</v>
      </c>
      <c r="B25" s="127" t="s">
        <v>426</v>
      </c>
      <c r="C25" s="127" t="s">
        <v>368</v>
      </c>
      <c r="D25" s="127" t="s">
        <v>369</v>
      </c>
      <c r="E25" s="127" t="s">
        <v>431</v>
      </c>
      <c r="F25" s="127" t="s">
        <v>377</v>
      </c>
      <c r="G25" s="126" t="s">
        <v>372</v>
      </c>
      <c r="H25" s="126" t="s">
        <v>413</v>
      </c>
      <c r="I25" s="127" t="s">
        <v>374</v>
      </c>
      <c r="J25" s="127" t="s">
        <v>432</v>
      </c>
    </row>
    <row r="26" ht="52.5" customHeight="1" outlineLevel="1" spans="1:10">
      <c r="A26" s="127" t="s">
        <v>350</v>
      </c>
      <c r="B26" s="127" t="s">
        <v>426</v>
      </c>
      <c r="C26" s="127" t="s">
        <v>389</v>
      </c>
      <c r="D26" s="127" t="s">
        <v>390</v>
      </c>
      <c r="E26" s="127" t="s">
        <v>433</v>
      </c>
      <c r="F26" s="127" t="s">
        <v>377</v>
      </c>
      <c r="G26" s="126" t="s">
        <v>87</v>
      </c>
      <c r="H26" s="126" t="s">
        <v>434</v>
      </c>
      <c r="I26" s="127" t="s">
        <v>374</v>
      </c>
      <c r="J26" s="127" t="s">
        <v>435</v>
      </c>
    </row>
    <row r="27" ht="52.5" customHeight="1" outlineLevel="1" spans="1:10">
      <c r="A27" s="127" t="s">
        <v>350</v>
      </c>
      <c r="B27" s="127" t="s">
        <v>426</v>
      </c>
      <c r="C27" s="127" t="s">
        <v>393</v>
      </c>
      <c r="D27" s="127" t="s">
        <v>394</v>
      </c>
      <c r="E27" s="127" t="s">
        <v>436</v>
      </c>
      <c r="F27" s="127" t="s">
        <v>377</v>
      </c>
      <c r="G27" s="126" t="s">
        <v>396</v>
      </c>
      <c r="H27" s="126" t="s">
        <v>384</v>
      </c>
      <c r="I27" s="127" t="s">
        <v>374</v>
      </c>
      <c r="J27" s="127" t="s">
        <v>437</v>
      </c>
    </row>
    <row r="28" ht="52.5" customHeight="1" outlineLevel="1" spans="1:10">
      <c r="A28" s="127" t="s">
        <v>346</v>
      </c>
      <c r="B28" s="127" t="s">
        <v>438</v>
      </c>
      <c r="C28" s="127" t="s">
        <v>368</v>
      </c>
      <c r="D28" s="127" t="s">
        <v>369</v>
      </c>
      <c r="E28" s="127" t="s">
        <v>439</v>
      </c>
      <c r="F28" s="127" t="s">
        <v>371</v>
      </c>
      <c r="G28" s="126" t="s">
        <v>90</v>
      </c>
      <c r="H28" s="126" t="s">
        <v>440</v>
      </c>
      <c r="I28" s="127" t="s">
        <v>374</v>
      </c>
      <c r="J28" s="127" t="s">
        <v>441</v>
      </c>
    </row>
    <row r="29" ht="52.5" customHeight="1" outlineLevel="1" spans="1:10">
      <c r="A29" s="127" t="s">
        <v>346</v>
      </c>
      <c r="B29" s="127" t="s">
        <v>438</v>
      </c>
      <c r="C29" s="127" t="s">
        <v>368</v>
      </c>
      <c r="D29" s="127" t="s">
        <v>369</v>
      </c>
      <c r="E29" s="127" t="s">
        <v>442</v>
      </c>
      <c r="F29" s="127" t="s">
        <v>377</v>
      </c>
      <c r="G29" s="126" t="s">
        <v>443</v>
      </c>
      <c r="H29" s="126" t="s">
        <v>444</v>
      </c>
      <c r="I29" s="127" t="s">
        <v>374</v>
      </c>
      <c r="J29" s="127" t="s">
        <v>445</v>
      </c>
    </row>
    <row r="30" ht="52.5" customHeight="1" outlineLevel="1" spans="1:10">
      <c r="A30" s="127" t="s">
        <v>346</v>
      </c>
      <c r="B30" s="127" t="s">
        <v>438</v>
      </c>
      <c r="C30" s="127" t="s">
        <v>368</v>
      </c>
      <c r="D30" s="127" t="s">
        <v>381</v>
      </c>
      <c r="E30" s="127" t="s">
        <v>446</v>
      </c>
      <c r="F30" s="127" t="s">
        <v>371</v>
      </c>
      <c r="G30" s="126" t="s">
        <v>383</v>
      </c>
      <c r="H30" s="126" t="s">
        <v>384</v>
      </c>
      <c r="I30" s="127" t="s">
        <v>374</v>
      </c>
      <c r="J30" s="127" t="s">
        <v>447</v>
      </c>
    </row>
    <row r="31" ht="52.5" customHeight="1" outlineLevel="1" spans="1:10">
      <c r="A31" s="127" t="s">
        <v>346</v>
      </c>
      <c r="B31" s="127" t="s">
        <v>438</v>
      </c>
      <c r="C31" s="127" t="s">
        <v>368</v>
      </c>
      <c r="D31" s="127" t="s">
        <v>386</v>
      </c>
      <c r="E31" s="127" t="s">
        <v>448</v>
      </c>
      <c r="F31" s="127" t="s">
        <v>377</v>
      </c>
      <c r="G31" s="126" t="s">
        <v>396</v>
      </c>
      <c r="H31" s="126" t="s">
        <v>384</v>
      </c>
      <c r="I31" s="127" t="s">
        <v>374</v>
      </c>
      <c r="J31" s="127" t="s">
        <v>449</v>
      </c>
    </row>
    <row r="32" ht="52.5" customHeight="1" outlineLevel="1" spans="1:10">
      <c r="A32" s="127" t="s">
        <v>346</v>
      </c>
      <c r="B32" s="127" t="s">
        <v>438</v>
      </c>
      <c r="C32" s="127" t="s">
        <v>389</v>
      </c>
      <c r="D32" s="127" t="s">
        <v>390</v>
      </c>
      <c r="E32" s="127" t="s">
        <v>450</v>
      </c>
      <c r="F32" s="127" t="s">
        <v>377</v>
      </c>
      <c r="G32" s="126" t="s">
        <v>443</v>
      </c>
      <c r="H32" s="126" t="s">
        <v>444</v>
      </c>
      <c r="I32" s="127" t="s">
        <v>374</v>
      </c>
      <c r="J32" s="127" t="s">
        <v>451</v>
      </c>
    </row>
    <row r="33" ht="52.5" customHeight="1" outlineLevel="1" spans="1:10">
      <c r="A33" s="127" t="s">
        <v>346</v>
      </c>
      <c r="B33" s="127" t="s">
        <v>438</v>
      </c>
      <c r="C33" s="127" t="s">
        <v>393</v>
      </c>
      <c r="D33" s="127" t="s">
        <v>394</v>
      </c>
      <c r="E33" s="127" t="s">
        <v>452</v>
      </c>
      <c r="F33" s="127" t="s">
        <v>377</v>
      </c>
      <c r="G33" s="126" t="s">
        <v>409</v>
      </c>
      <c r="H33" s="126" t="s">
        <v>384</v>
      </c>
      <c r="I33" s="127" t="s">
        <v>374</v>
      </c>
      <c r="J33" s="127" t="s">
        <v>453</v>
      </c>
    </row>
    <row r="34" ht="52.5" customHeight="1" outlineLevel="1" spans="1:10">
      <c r="A34" s="127" t="s">
        <v>339</v>
      </c>
      <c r="B34" s="127" t="s">
        <v>454</v>
      </c>
      <c r="C34" s="127" t="s">
        <v>368</v>
      </c>
      <c r="D34" s="127" t="s">
        <v>369</v>
      </c>
      <c r="E34" s="127" t="s">
        <v>455</v>
      </c>
      <c r="F34" s="127" t="s">
        <v>377</v>
      </c>
      <c r="G34" s="126" t="s">
        <v>456</v>
      </c>
      <c r="H34" s="126" t="s">
        <v>417</v>
      </c>
      <c r="I34" s="127" t="s">
        <v>374</v>
      </c>
      <c r="J34" s="127" t="s">
        <v>457</v>
      </c>
    </row>
    <row r="35" ht="52.5" customHeight="1" outlineLevel="1" spans="1:10">
      <c r="A35" s="127" t="s">
        <v>339</v>
      </c>
      <c r="B35" s="127" t="s">
        <v>454</v>
      </c>
      <c r="C35" s="127" t="s">
        <v>368</v>
      </c>
      <c r="D35" s="127" t="s">
        <v>381</v>
      </c>
      <c r="E35" s="127" t="s">
        <v>458</v>
      </c>
      <c r="F35" s="127" t="s">
        <v>371</v>
      </c>
      <c r="G35" s="126" t="s">
        <v>383</v>
      </c>
      <c r="H35" s="126" t="s">
        <v>384</v>
      </c>
      <c r="I35" s="127" t="s">
        <v>374</v>
      </c>
      <c r="J35" s="127" t="s">
        <v>459</v>
      </c>
    </row>
    <row r="36" ht="52.5" customHeight="1" outlineLevel="1" spans="1:10">
      <c r="A36" s="127" t="s">
        <v>339</v>
      </c>
      <c r="B36" s="127" t="s">
        <v>454</v>
      </c>
      <c r="C36" s="127" t="s">
        <v>368</v>
      </c>
      <c r="D36" s="127" t="s">
        <v>386</v>
      </c>
      <c r="E36" s="127" t="s">
        <v>387</v>
      </c>
      <c r="F36" s="127" t="s">
        <v>371</v>
      </c>
      <c r="G36" s="126" t="s">
        <v>383</v>
      </c>
      <c r="H36" s="126" t="s">
        <v>384</v>
      </c>
      <c r="I36" s="127" t="s">
        <v>374</v>
      </c>
      <c r="J36" s="127" t="s">
        <v>388</v>
      </c>
    </row>
    <row r="37" ht="52.5" customHeight="1" outlineLevel="1" spans="1:10">
      <c r="A37" s="127" t="s">
        <v>339</v>
      </c>
      <c r="B37" s="127" t="s">
        <v>454</v>
      </c>
      <c r="C37" s="127" t="s">
        <v>389</v>
      </c>
      <c r="D37" s="127" t="s">
        <v>390</v>
      </c>
      <c r="E37" s="127" t="s">
        <v>460</v>
      </c>
      <c r="F37" s="127" t="s">
        <v>371</v>
      </c>
      <c r="G37" s="126" t="s">
        <v>461</v>
      </c>
      <c r="H37" s="126"/>
      <c r="I37" s="127" t="s">
        <v>462</v>
      </c>
      <c r="J37" s="127" t="s">
        <v>463</v>
      </c>
    </row>
    <row r="38" ht="52.5" customHeight="1" outlineLevel="1" spans="1:10">
      <c r="A38" s="127" t="s">
        <v>339</v>
      </c>
      <c r="B38" s="127" t="s">
        <v>454</v>
      </c>
      <c r="C38" s="127" t="s">
        <v>393</v>
      </c>
      <c r="D38" s="127" t="s">
        <v>394</v>
      </c>
      <c r="E38" s="127" t="s">
        <v>408</v>
      </c>
      <c r="F38" s="127" t="s">
        <v>377</v>
      </c>
      <c r="G38" s="126" t="s">
        <v>396</v>
      </c>
      <c r="H38" s="126" t="s">
        <v>384</v>
      </c>
      <c r="I38" s="127" t="s">
        <v>374</v>
      </c>
      <c r="J38" s="127" t="s">
        <v>464</v>
      </c>
    </row>
    <row r="39" ht="52.5" customHeight="1" outlineLevel="1" spans="1:10">
      <c r="A39" s="127" t="s">
        <v>337</v>
      </c>
      <c r="B39" s="127" t="s">
        <v>465</v>
      </c>
      <c r="C39" s="127" t="s">
        <v>368</v>
      </c>
      <c r="D39" s="127" t="s">
        <v>369</v>
      </c>
      <c r="E39" s="127" t="s">
        <v>466</v>
      </c>
      <c r="F39" s="127" t="s">
        <v>371</v>
      </c>
      <c r="G39" s="126" t="s">
        <v>467</v>
      </c>
      <c r="H39" s="126" t="s">
        <v>400</v>
      </c>
      <c r="I39" s="127" t="s">
        <v>374</v>
      </c>
      <c r="J39" s="127" t="s">
        <v>468</v>
      </c>
    </row>
    <row r="40" ht="52.5" customHeight="1" outlineLevel="1" spans="1:10">
      <c r="A40" s="127" t="s">
        <v>337</v>
      </c>
      <c r="B40" s="127" t="s">
        <v>465</v>
      </c>
      <c r="C40" s="127" t="s">
        <v>368</v>
      </c>
      <c r="D40" s="127" t="s">
        <v>369</v>
      </c>
      <c r="E40" s="127" t="s">
        <v>455</v>
      </c>
      <c r="F40" s="127" t="s">
        <v>377</v>
      </c>
      <c r="G40" s="126" t="s">
        <v>469</v>
      </c>
      <c r="H40" s="126" t="s">
        <v>373</v>
      </c>
      <c r="I40" s="127" t="s">
        <v>374</v>
      </c>
      <c r="J40" s="127" t="s">
        <v>470</v>
      </c>
    </row>
    <row r="41" ht="52.5" customHeight="1" outlineLevel="1" spans="1:10">
      <c r="A41" s="127" t="s">
        <v>337</v>
      </c>
      <c r="B41" s="127" t="s">
        <v>465</v>
      </c>
      <c r="C41" s="127" t="s">
        <v>368</v>
      </c>
      <c r="D41" s="127" t="s">
        <v>381</v>
      </c>
      <c r="E41" s="127" t="s">
        <v>458</v>
      </c>
      <c r="F41" s="127" t="s">
        <v>371</v>
      </c>
      <c r="G41" s="126" t="s">
        <v>383</v>
      </c>
      <c r="H41" s="126" t="s">
        <v>384</v>
      </c>
      <c r="I41" s="127" t="s">
        <v>374</v>
      </c>
      <c r="J41" s="127" t="s">
        <v>459</v>
      </c>
    </row>
    <row r="42" ht="52.5" customHeight="1" outlineLevel="1" spans="1:10">
      <c r="A42" s="127" t="s">
        <v>337</v>
      </c>
      <c r="B42" s="127" t="s">
        <v>465</v>
      </c>
      <c r="C42" s="127" t="s">
        <v>368</v>
      </c>
      <c r="D42" s="127" t="s">
        <v>386</v>
      </c>
      <c r="E42" s="127" t="s">
        <v>387</v>
      </c>
      <c r="F42" s="127" t="s">
        <v>377</v>
      </c>
      <c r="G42" s="126" t="s">
        <v>396</v>
      </c>
      <c r="H42" s="126" t="s">
        <v>384</v>
      </c>
      <c r="I42" s="127" t="s">
        <v>374</v>
      </c>
      <c r="J42" s="127" t="s">
        <v>388</v>
      </c>
    </row>
    <row r="43" ht="52.5" customHeight="1" outlineLevel="1" spans="1:10">
      <c r="A43" s="127" t="s">
        <v>337</v>
      </c>
      <c r="B43" s="127" t="s">
        <v>465</v>
      </c>
      <c r="C43" s="127" t="s">
        <v>389</v>
      </c>
      <c r="D43" s="127" t="s">
        <v>390</v>
      </c>
      <c r="E43" s="127" t="s">
        <v>471</v>
      </c>
      <c r="F43" s="127" t="s">
        <v>371</v>
      </c>
      <c r="G43" s="126" t="s">
        <v>461</v>
      </c>
      <c r="H43" s="126"/>
      <c r="I43" s="127" t="s">
        <v>462</v>
      </c>
      <c r="J43" s="127" t="s">
        <v>472</v>
      </c>
    </row>
    <row r="44" ht="52.5" customHeight="1" outlineLevel="1" spans="1:10">
      <c r="A44" s="127" t="s">
        <v>337</v>
      </c>
      <c r="B44" s="127" t="s">
        <v>465</v>
      </c>
      <c r="C44" s="127" t="s">
        <v>393</v>
      </c>
      <c r="D44" s="127" t="s">
        <v>394</v>
      </c>
      <c r="E44" s="127" t="s">
        <v>473</v>
      </c>
      <c r="F44" s="127" t="s">
        <v>377</v>
      </c>
      <c r="G44" s="126" t="s">
        <v>396</v>
      </c>
      <c r="H44" s="126" t="s">
        <v>384</v>
      </c>
      <c r="I44" s="127" t="s">
        <v>374</v>
      </c>
      <c r="J44" s="127" t="s">
        <v>474</v>
      </c>
    </row>
    <row r="45" ht="52.5" customHeight="1" outlineLevel="1" spans="1:10">
      <c r="A45" s="127" t="s">
        <v>354</v>
      </c>
      <c r="B45" s="127" t="s">
        <v>475</v>
      </c>
      <c r="C45" s="127" t="s">
        <v>368</v>
      </c>
      <c r="D45" s="127" t="s">
        <v>369</v>
      </c>
      <c r="E45" s="127" t="s">
        <v>412</v>
      </c>
      <c r="F45" s="127" t="s">
        <v>377</v>
      </c>
      <c r="G45" s="126" t="s">
        <v>86</v>
      </c>
      <c r="H45" s="126" t="s">
        <v>413</v>
      </c>
      <c r="I45" s="127" t="s">
        <v>374</v>
      </c>
      <c r="J45" s="127" t="s">
        <v>476</v>
      </c>
    </row>
    <row r="46" ht="52.5" customHeight="1" outlineLevel="1" spans="1:10">
      <c r="A46" s="127" t="s">
        <v>354</v>
      </c>
      <c r="B46" s="127" t="s">
        <v>475</v>
      </c>
      <c r="C46" s="127" t="s">
        <v>368</v>
      </c>
      <c r="D46" s="127" t="s">
        <v>369</v>
      </c>
      <c r="E46" s="127" t="s">
        <v>415</v>
      </c>
      <c r="F46" s="127" t="s">
        <v>377</v>
      </c>
      <c r="G46" s="126" t="s">
        <v>477</v>
      </c>
      <c r="H46" s="126" t="s">
        <v>417</v>
      </c>
      <c r="I46" s="127" t="s">
        <v>374</v>
      </c>
      <c r="J46" s="127" t="s">
        <v>478</v>
      </c>
    </row>
    <row r="47" ht="52.5" customHeight="1" outlineLevel="1" spans="1:10">
      <c r="A47" s="127" t="s">
        <v>354</v>
      </c>
      <c r="B47" s="127" t="s">
        <v>475</v>
      </c>
      <c r="C47" s="127" t="s">
        <v>368</v>
      </c>
      <c r="D47" s="127" t="s">
        <v>369</v>
      </c>
      <c r="E47" s="127" t="s">
        <v>479</v>
      </c>
      <c r="F47" s="127" t="s">
        <v>377</v>
      </c>
      <c r="G47" s="126" t="s">
        <v>87</v>
      </c>
      <c r="H47" s="126" t="s">
        <v>444</v>
      </c>
      <c r="I47" s="127" t="s">
        <v>374</v>
      </c>
      <c r="J47" s="127" t="s">
        <v>480</v>
      </c>
    </row>
    <row r="48" ht="52.5" customHeight="1" outlineLevel="1" spans="1:10">
      <c r="A48" s="127" t="s">
        <v>354</v>
      </c>
      <c r="B48" s="127" t="s">
        <v>475</v>
      </c>
      <c r="C48" s="127" t="s">
        <v>368</v>
      </c>
      <c r="D48" s="127" t="s">
        <v>369</v>
      </c>
      <c r="E48" s="127" t="s">
        <v>481</v>
      </c>
      <c r="F48" s="127" t="s">
        <v>377</v>
      </c>
      <c r="G48" s="126" t="s">
        <v>91</v>
      </c>
      <c r="H48" s="126" t="s">
        <v>434</v>
      </c>
      <c r="I48" s="127" t="s">
        <v>374</v>
      </c>
      <c r="J48" s="127" t="s">
        <v>482</v>
      </c>
    </row>
    <row r="49" ht="52.5" customHeight="1" outlineLevel="1" spans="1:10">
      <c r="A49" s="127" t="s">
        <v>354</v>
      </c>
      <c r="B49" s="127" t="s">
        <v>475</v>
      </c>
      <c r="C49" s="127" t="s">
        <v>368</v>
      </c>
      <c r="D49" s="127" t="s">
        <v>369</v>
      </c>
      <c r="E49" s="127" t="s">
        <v>483</v>
      </c>
      <c r="F49" s="127" t="s">
        <v>377</v>
      </c>
      <c r="G49" s="126" t="s">
        <v>86</v>
      </c>
      <c r="H49" s="126" t="s">
        <v>413</v>
      </c>
      <c r="I49" s="127" t="s">
        <v>374</v>
      </c>
      <c r="J49" s="127" t="s">
        <v>484</v>
      </c>
    </row>
    <row r="50" ht="52.5" customHeight="1" outlineLevel="1" spans="1:10">
      <c r="A50" s="127" t="s">
        <v>354</v>
      </c>
      <c r="B50" s="127" t="s">
        <v>475</v>
      </c>
      <c r="C50" s="127" t="s">
        <v>389</v>
      </c>
      <c r="D50" s="127" t="s">
        <v>390</v>
      </c>
      <c r="E50" s="127" t="s">
        <v>485</v>
      </c>
      <c r="F50" s="127" t="s">
        <v>377</v>
      </c>
      <c r="G50" s="126" t="s">
        <v>86</v>
      </c>
      <c r="H50" s="126" t="s">
        <v>434</v>
      </c>
      <c r="I50" s="127" t="s">
        <v>374</v>
      </c>
      <c r="J50" s="127" t="s">
        <v>486</v>
      </c>
    </row>
    <row r="51" ht="52.5" customHeight="1" outlineLevel="1" spans="1:10">
      <c r="A51" s="127" t="s">
        <v>354</v>
      </c>
      <c r="B51" s="127" t="s">
        <v>475</v>
      </c>
      <c r="C51" s="127" t="s">
        <v>393</v>
      </c>
      <c r="D51" s="127" t="s">
        <v>394</v>
      </c>
      <c r="E51" s="127" t="s">
        <v>487</v>
      </c>
      <c r="F51" s="127" t="s">
        <v>377</v>
      </c>
      <c r="G51" s="126" t="s">
        <v>409</v>
      </c>
      <c r="H51" s="126" t="s">
        <v>384</v>
      </c>
      <c r="I51" s="127" t="s">
        <v>374</v>
      </c>
      <c r="J51" s="127" t="s">
        <v>488</v>
      </c>
    </row>
  </sheetData>
  <mergeCells count="18">
    <mergeCell ref="A2:J2"/>
    <mergeCell ref="A3:E3"/>
    <mergeCell ref="A7:A12"/>
    <mergeCell ref="A13:A17"/>
    <mergeCell ref="A18:A22"/>
    <mergeCell ref="A23:A27"/>
    <mergeCell ref="A28:A33"/>
    <mergeCell ref="A34:A38"/>
    <mergeCell ref="A39:A44"/>
    <mergeCell ref="A45:A51"/>
    <mergeCell ref="B7:B12"/>
    <mergeCell ref="B13:B17"/>
    <mergeCell ref="B18:B22"/>
    <mergeCell ref="B23:B27"/>
    <mergeCell ref="B28:B33"/>
    <mergeCell ref="B34:B38"/>
    <mergeCell ref="B39:B44"/>
    <mergeCell ref="B45:B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2026-03-27T09:04:00Z</dcterms:created>
  <dcterms:modified xsi:type="dcterms:W3CDTF">2026-04-02T01:26:15Z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A121F1D391E245ABAF965E1881A035C9_12</vt:lpwstr>
  </property>
  <property fmtid="{D5CDD505-2E9C-101B-9397-08002B2CF9AE}" pid="3" name="KSOProductBuildVer">
    <vt:lpwstr>2052-12.8.2.18205</vt:lpwstr>
  </property>
</Properties>
</file>