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<sst xmlns="http://schemas.openxmlformats.org/spreadsheetml/2006/main" count="343">
  <si>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</si>
  <si>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</si>
  <si>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</si>
  <si>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</si>
  <si>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</si>
  <si>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</si>
  <si>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</si>
  <si>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</si>
  <si>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</si>
  <si>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</si>
  <si>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</si>
  <si>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</si>
  <si>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</si>
  <si>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</si>
  <si>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</si>
  <si>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</si>
  <si>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</si>
  <si>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</si>
  <si>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</si>
  <si>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</si>
  <si>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</si>
  <si>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</si>
  <si>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</si>
  <si>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</si>
  <si>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</si>
  <si>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</si>
  <si>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</si>
  <si>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</si>
  <si>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</si>
  <si>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</si>
  <si>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</si>
  <si>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</si>
  <si>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</si>
  <si>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</si>
  <si>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</si>
  <si>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</si>
  <si>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</si>
  <si>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</si>
  <si>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</si>
  <si>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</si>
  <si>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</si>
  <si>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</si>
  <si>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</si>
  <si>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</si>
  <si>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</si>
  <si>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</si>
  <si>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</si>
  <si>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</si>
  <si>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</si>
  <si>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</si>
  <si>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</si>
  <si>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</si>
  <si>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</si>
  <si>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</si>
  <si>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</si>
  <si>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</si>
  <si>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</si>
  <si>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</si>
  <si>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</si>
  <si>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</si>
  <si>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</si>
  <si>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</si>
  <si>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</si>
  <si>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</si>
  <si>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</si>
  <si>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</si>
  <si>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</si>
  <si>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</si>
  <si>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</si>
  <si>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</si>
  <si>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</si>
  <si>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703001</t>
  </si>
  <si>
    <t>陇川县人民医院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</si>
  <si>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</si>
  <si>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</si>
  <si>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</si>
  <si>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</si>
  <si>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</si>
  <si>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</si>
  <si>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</si>
  <si>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</si>
  <si>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</si>
  <si>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</si>
  <si>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</si>
  <si>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</si>
  <si>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</si>
  <si>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</si>
  <si>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</si>
  <si>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</si>
  <si>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</si>
  <si>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</si>
  <si>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</si>
  <si>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</si>
  <si>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</si>
  <si>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</si>
  <si>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</si>
  <si>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</si>
  <si>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</si>
  <si>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</si>
  <si>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</si>
  <si>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</si>
  <si>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</si>
  <si>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</si>
  <si>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</si>
  <si>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</si>
  <si>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</si>
  <si>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</si>
  <si>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</si>
  <si>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</si>
  <si>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</si>
  <si>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</si>
  <si>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</si>
  <si>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</si>
  <si>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</si>
  <si>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</si>
  <si>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</si>
  <si>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</si>
  <si>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</si>
  <si>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</si>
  <si>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</si>
  <si>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</si>
  <si>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</si>
  <si>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</si>
  <si>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</si>
  <si>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</si>
  <si>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</si>
  <si>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</si>
  <si>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</si>
  <si>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</si>
  <si>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</si>
  <si>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</si>
  <si>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22103</t>
  </si>
  <si>
    <t>城乡社区住宅</t>
  </si>
  <si>
    <t>2210301</t>
  </si>
  <si>
    <t>公有住房建设和维修改造支出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</si>
  <si>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</si>
  <si>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</si>
  <si>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</si>
  <si>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</si>
  <si>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</si>
  <si>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</si>
  <si>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</si>
  <si>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</si>
  <si>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</si>
  <si>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</si>
  <si>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</si>
  <si>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</si>
  <si>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</si>
  <si>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</si>
  <si>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</si>
  <si>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</si>
  <si>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</si>
  <si>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</si>
  <si>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</si>
  <si>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</si>
  <si>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</si>
  <si>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</si>
  <si>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</si>
  <si>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</si>
  <si>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</si>
  <si>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</si>
  <si>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</si>
  <si>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</si>
  <si>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</si>
  <si>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</si>
  <si>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</si>
  <si>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</si>
  <si>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</si>
  <si>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</si>
  <si>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</si>
  <si>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</si>
  <si>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</si>
  <si>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</si>
  <si>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</si>
  <si>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</si>
  <si>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</si>
  <si>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</si>
  <si>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</si>
  <si>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</si>
  <si>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</si>
  <si>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</si>
  <si>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</si>
  <si>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</si>
  <si>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</si>
  <si>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</si>
  <si>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</si>
  <si>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说明：本单位无此事项内容公开，故此表为空表。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</si>
  <si>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</si>
  <si>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</si>
  <si>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</si>
  <si>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</si>
  <si>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</si>
  <si>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</si>
  <si>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</si>
  <si>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</si>
  <si>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</si>
  <si>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</si>
  <si>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</si>
  <si>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</si>
  <si>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</si>
  <si>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</si>
  <si>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</si>
  <si>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</si>
  <si>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</si>
  <si>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</si>
  <si>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</si>
  <si>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</si>
  <si>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</si>
  <si>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</si>
  <si>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</si>
  <si>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</si>
  <si>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533124210000000013317</t>
  </si>
  <si>
    <t>事业人员支出工资</t>
  </si>
  <si>
    <t>30101</t>
  </si>
  <si>
    <t>基本工资</t>
  </si>
  <si>
    <t>30102</t>
  </si>
  <si>
    <t>津贴补贴</t>
  </si>
  <si>
    <t>533124221100000594506</t>
  </si>
  <si>
    <t>事业人员优秀奖励</t>
  </si>
  <si>
    <t>30107</t>
  </si>
  <si>
    <t>绩效工资</t>
  </si>
  <si>
    <t>533124231100001483648</t>
  </si>
  <si>
    <t>事业人员奖励性绩效改革性补贴</t>
  </si>
  <si>
    <t>533124210000000013324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</si>
  <si>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</si>
  <si>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</si>
  <si>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</si>
  <si>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</si>
  <si>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</si>
  <si>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</si>
  <si>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</si>
  <si>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</si>
  <si>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</si>
  <si>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533124221100000594508</t>
  </si>
  <si>
    <t>30113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</si>
  <si>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</si>
  <si>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</si>
  <si>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</si>
  <si>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</si>
  <si>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</si>
  <si>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</si>
  <si>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</si>
  <si>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单位自有资金安排医疗业务成本资金</t>
  </si>
  <si>
    <t>事业发展类</t>
  </si>
  <si>
    <t>533124241100002437100</t>
  </si>
  <si>
    <t>30209</t>
  </si>
  <si>
    <t>物业管理费</t>
  </si>
  <si>
    <t>30218</t>
  </si>
  <si>
    <t>专用材料费</t>
  </si>
  <si>
    <t>31003</t>
  </si>
  <si>
    <t>专用设备购置</t>
  </si>
  <si>
    <t>非税收入安排公共租赁住房管理维护经费</t>
  </si>
  <si>
    <t>533124200000000000762</t>
  </si>
  <si>
    <t>30213</t>
  </si>
  <si>
    <t>维修（护）费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</si>
  <si>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</si>
  <si>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</si>
  <si>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</si>
  <si>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</si>
  <si>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</si>
  <si>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</si>
  <si>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</si>
  <si>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</si>
  <si>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</si>
  <si>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</si>
  <si>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</si>
  <si>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自有资金指标用于购买办公用品及医疗设备等。</t>
  </si>
  <si>
    <t>产出指标</t>
  </si>
  <si>
    <t>数量指标</t>
  </si>
  <si>
    <t>医疗服务收入占医疗收入比例</t>
  </si>
  <si>
    <t>&gt;=</t>
  </si>
  <si>
    <t>85</t>
  </si>
  <si>
    <t>%</t>
  </si>
  <si>
    <t>定量指标</t>
  </si>
  <si>
    <t>较上年提高</t>
  </si>
  <si>
    <t>效益指标</t>
  </si>
  <si>
    <t>社会效益</t>
  </si>
  <si>
    <t>门急诊人次平均收费水平增长比例</t>
  </si>
  <si>
    <t>较上年降低</t>
  </si>
  <si>
    <t>满意度指标</t>
  </si>
  <si>
    <t>服务对象满意度</t>
  </si>
  <si>
    <t>公立医院门诊患者满意度</t>
  </si>
  <si>
    <t>≧85分</t>
  </si>
  <si>
    <t>为了让职工生活环境更好</t>
  </si>
  <si>
    <t>质量指标</t>
  </si>
  <si>
    <t>用于公共租赁住房的维护和费用</t>
  </si>
  <si>
    <t>=</t>
  </si>
  <si>
    <t>100</t>
  </si>
  <si>
    <t>经济效益</t>
  </si>
  <si>
    <t>用于解决职工住房困难</t>
  </si>
  <si>
    <t>80</t>
  </si>
  <si>
    <t>用于解决职工住房困难空</t>
  </si>
  <si>
    <t>让职工对住房和生活环境满意度</t>
  </si>
  <si>
    <t>让职工对住房和生活环境满意度空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</si>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</sst>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;\-#,##0;;@"/>
    <numFmt numFmtId="177" formatCode="yyyy\-mm\-dd\ hh:mm:ss"/>
    <numFmt numFmtId="178" formatCode="hh:mm:ss"/>
    <numFmt numFmtId="179" formatCode="yyyy\-mm\-dd"/>
    <numFmt numFmtId="41" formatCode="_ * #,##0_ ;_ * \-#,##0_ ;_ * &quot;-&quot;_ ;_ @_ "/>
    <numFmt numFmtId="180" formatCode="#,##0.00;\-#,##0.0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8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8" fillId="24" borderId="1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8" fillId="15" borderId="19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39" fillId="27" borderId="21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6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80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B8" sqref="B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74" t="s">
        <v>0</v>
      </c>
    </row>
    <row r="2" ht="42" customHeight="1" spans="1:4">
      <c r="A2" s="175" t="str">
        <f>"2026"&amp;"年财务收支预算总表"</f>
        <v>2026年财务收支预算总表</v>
      </c>
      <c r="B2" s="175"/>
      <c r="C2" s="175"/>
      <c r="D2" s="175"/>
    </row>
    <row r="3" ht="18.75" customHeight="1" spans="1:4">
      <c r="A3" s="176" t="str">
        <f>"单位名称："&amp;"陇川县人民医院"</f>
        <v>单位名称：陇川县人民医院</v>
      </c>
      <c r="B3" s="176"/>
      <c r="C3" s="134"/>
      <c r="D3" s="174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"2026"&amp;"年预算金额"</f>
        <v>2026年预算金额</v>
      </c>
      <c r="C5" s="137" t="s">
        <v>5</v>
      </c>
      <c r="D5" s="137" t="str">
        <f t="shared" si="0"/>
        <v>2026年预算金额</v>
      </c>
    </row>
    <row r="6" ht="18.75" customHeight="1" spans="1:4">
      <c r="A6" s="177" t="s">
        <v>6</v>
      </c>
      <c r="B6" s="178">
        <v>13349400.68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31718500</v>
      </c>
      <c r="C10" s="177" t="s">
        <v>15</v>
      </c>
      <c r="D10" s="178"/>
    </row>
    <row r="11" ht="18.75" customHeight="1" spans="1:4">
      <c r="A11" s="177" t="s">
        <v>16</v>
      </c>
      <c r="B11" s="178">
        <v>31718500</v>
      </c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66372.36</v>
      </c>
    </row>
    <row r="14" ht="18.75" customHeight="1" spans="1:4">
      <c r="A14" s="177" t="s">
        <v>22</v>
      </c>
      <c r="B14" s="178"/>
      <c r="C14" s="177" t="s">
        <v>23</v>
      </c>
      <c r="D14" s="178">
        <v>44621435.52</v>
      </c>
    </row>
    <row r="15" ht="18.75" customHeight="1" spans="1:4">
      <c r="A15" s="177" t="s">
        <v>24</v>
      </c>
      <c r="B15" s="178"/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380092.8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45067900.68</v>
      </c>
      <c r="C33" s="177" t="s">
        <v>44</v>
      </c>
      <c r="D33" s="178">
        <v>45067900.68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45067900.68</v>
      </c>
      <c r="C37" s="177" t="s">
        <v>51</v>
      </c>
      <c r="D37" s="178">
        <v>45067900.68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6" sqref="B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294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295</v>
      </c>
      <c r="C2" s="115"/>
      <c r="D2" s="116"/>
      <c r="E2" s="116"/>
      <c r="F2" s="116"/>
    </row>
    <row r="3" ht="13.5" customHeight="1" spans="1:6">
      <c r="A3" s="117" t="str">
        <f>"单位名称："&amp;"陇川县人民医院"</f>
        <v>单位名称：陇川县人民医院</v>
      </c>
      <c r="B3" s="117" t="s">
        <v>296</v>
      </c>
      <c r="C3" s="118"/>
      <c r="D3" s="90"/>
      <c r="E3" s="90"/>
      <c r="F3" s="111" t="s">
        <v>1</v>
      </c>
    </row>
    <row r="4" ht="19.5" customHeight="1" spans="1:6">
      <c r="A4" s="57" t="s">
        <v>188</v>
      </c>
      <c r="B4" s="119" t="s">
        <v>74</v>
      </c>
      <c r="C4" s="57" t="s">
        <v>75</v>
      </c>
      <c r="D4" s="34" t="s">
        <v>297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298</v>
      </c>
      <c r="B9" s="20" t="s">
        <v>298</v>
      </c>
      <c r="C9" s="20" t="s">
        <v>298</v>
      </c>
      <c r="D9" s="76"/>
      <c r="E9" s="121"/>
      <c r="F9" s="121"/>
    </row>
    <row r="10" customHeight="1" spans="1:1">
      <c r="A10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F19" sqref="F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8.4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299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"单位名称："&amp;"陇川县人民医院"</f>
        <v>单位名称：陇川县人民医院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300</v>
      </c>
      <c r="B4" s="91" t="s">
        <v>301</v>
      </c>
      <c r="C4" s="91" t="s">
        <v>302</v>
      </c>
      <c r="D4" s="91" t="s">
        <v>303</v>
      </c>
      <c r="E4" s="91" t="s">
        <v>304</v>
      </c>
      <c r="F4" s="91" t="s">
        <v>305</v>
      </c>
      <c r="G4" s="46" t="s">
        <v>195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306</v>
      </c>
      <c r="J5" s="92" t="s">
        <v>307</v>
      </c>
      <c r="K5" s="106" t="s">
        <v>308</v>
      </c>
      <c r="L5" s="107" t="s">
        <v>309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310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/>
      <c r="B8" s="97"/>
      <c r="C8" s="97"/>
      <c r="D8" s="98"/>
      <c r="E8" s="9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/>
      <c r="B9" s="97"/>
      <c r="C9" s="97"/>
      <c r="D9" s="98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0" t="s">
        <v>298</v>
      </c>
      <c r="B10" s="101"/>
      <c r="C10" s="101"/>
      <c r="D10" s="101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t="s">
        <v>186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21.4761904761905" customWidth="1"/>
    <col min="2" max="2" width="11.4285714285714" customWidth="1"/>
    <col min="3" max="3" width="19.2" customWidth="1"/>
    <col min="4" max="5" width="12.047619047619" customWidth="1"/>
    <col min="6" max="7" width="8.2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311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"单位名称："&amp;"陇川县人民医院"</f>
        <v>单位名称：陇川县人民医院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300</v>
      </c>
      <c r="B4" s="11" t="s">
        <v>312</v>
      </c>
      <c r="C4" s="11" t="s">
        <v>313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306</v>
      </c>
      <c r="G5" s="11" t="s">
        <v>307</v>
      </c>
      <c r="H5" s="11" t="s">
        <v>308</v>
      </c>
      <c r="I5" s="12" t="s">
        <v>309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E14" sqref="E13:E14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314</v>
      </c>
    </row>
    <row r="2" ht="27.75" customHeight="1" spans="1:13">
      <c r="A2" s="63" t="str">
        <f>"2026"&amp;"年县对下转移支付预算表"</f>
        <v>2026年县对下转移支付预算表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"单位名称："&amp;"陇川县人民医院"</f>
        <v>单位名称：陇川县人民医院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315</v>
      </c>
      <c r="B5" s="12" t="s">
        <v>195</v>
      </c>
      <c r="C5" s="13"/>
      <c r="D5" s="69"/>
      <c r="E5" s="70" t="s">
        <v>316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317</v>
      </c>
      <c r="E6" s="73" t="s">
        <v>318</v>
      </c>
      <c r="F6" s="73" t="s">
        <v>319</v>
      </c>
      <c r="G6" s="73" t="s">
        <v>320</v>
      </c>
      <c r="H6" s="73" t="s">
        <v>321</v>
      </c>
      <c r="I6" s="73" t="s">
        <v>322</v>
      </c>
      <c r="J6" s="73" t="s">
        <v>323</v>
      </c>
      <c r="K6" s="73" t="s">
        <v>324</v>
      </c>
      <c r="L6" s="73" t="s">
        <v>325</v>
      </c>
      <c r="M6" s="32" t="s">
        <v>326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186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A8" sqref="A8"/>
    </sheetView>
  </sheetViews>
  <sheetFormatPr defaultColWidth="9.14285714285714" defaultRowHeight="12" customHeight="1" outlineLevelRow="7"/>
  <cols>
    <col min="1" max="1" width="15.7142857142857" customWidth="1"/>
    <col min="2" max="10" width="12.2" customWidth="1"/>
  </cols>
  <sheetData>
    <row r="1" customHeight="1" spans="10:10">
      <c r="J1" s="60" t="s">
        <v>327</v>
      </c>
    </row>
    <row r="2" ht="28.5" customHeight="1" spans="1:10">
      <c r="A2" s="53" t="str">
        <f>"2026"&amp;"年县对下转移支付绩效目标表"</f>
        <v>2026年县对下转移支付绩效目标表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"单位名称："&amp;"陇川县人民医院"</f>
        <v>单位名称：陇川县人民医院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256</v>
      </c>
      <c r="B4" s="33" t="s">
        <v>257</v>
      </c>
      <c r="C4" s="33" t="s">
        <v>258</v>
      </c>
      <c r="D4" s="33" t="s">
        <v>259</v>
      </c>
      <c r="E4" s="33" t="s">
        <v>260</v>
      </c>
      <c r="F4" s="57" t="s">
        <v>261</v>
      </c>
      <c r="G4" s="33" t="s">
        <v>262</v>
      </c>
      <c r="H4" s="57" t="s">
        <v>263</v>
      </c>
      <c r="I4" s="57" t="s">
        <v>264</v>
      </c>
      <c r="J4" s="33" t="s">
        <v>265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328</v>
      </c>
      <c r="C7" s="22" t="s">
        <v>328</v>
      </c>
      <c r="D7" s="22" t="s">
        <v>328</v>
      </c>
      <c r="E7" s="35" t="s">
        <v>328</v>
      </c>
      <c r="F7" s="22" t="s">
        <v>328</v>
      </c>
      <c r="G7" s="35" t="s">
        <v>328</v>
      </c>
      <c r="H7" s="22" t="s">
        <v>328</v>
      </c>
      <c r="I7" s="22" t="s">
        <v>328</v>
      </c>
      <c r="J7" s="35" t="s">
        <v>328</v>
      </c>
    </row>
    <row r="8" customHeight="1" spans="1:1">
      <c r="A8" t="s">
        <v>186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33" sqref="E33:F3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329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"单位名称："&amp;"陇川县人民医院"</f>
        <v>单位名称：陇川县人民医院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188</v>
      </c>
      <c r="B4" s="11" t="s">
        <v>330</v>
      </c>
      <c r="C4" s="11" t="s">
        <v>331</v>
      </c>
      <c r="D4" s="11" t="s">
        <v>332</v>
      </c>
      <c r="E4" s="11" t="s">
        <v>333</v>
      </c>
      <c r="F4" s="45" t="s">
        <v>334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304</v>
      </c>
      <c r="G5" s="33" t="s">
        <v>335</v>
      </c>
      <c r="H5" s="33" t="s">
        <v>336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13" customHeight="1" spans="1:1">
      <c r="A9" t="s">
        <v>186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20" sqref="D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337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"单位名称："&amp;"陇川县人民医院"</f>
        <v>单位名称：陇川县人民医院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236</v>
      </c>
      <c r="B4" s="32" t="s">
        <v>190</v>
      </c>
      <c r="C4" s="32" t="s">
        <v>237</v>
      </c>
      <c r="D4" s="33" t="s">
        <v>191</v>
      </c>
      <c r="E4" s="33" t="s">
        <v>192</v>
      </c>
      <c r="F4" s="33" t="s">
        <v>238</v>
      </c>
      <c r="G4" s="33" t="s">
        <v>239</v>
      </c>
      <c r="H4" s="34" t="s">
        <v>56</v>
      </c>
      <c r="I4" s="34" t="s">
        <v>338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298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D13" sqref="D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"单位名称："&amp;"陇川县人民医院"</f>
        <v>单位名称：陇川县人民医院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237</v>
      </c>
      <c r="B4" s="10" t="s">
        <v>236</v>
      </c>
      <c r="C4" s="10" t="s">
        <v>190</v>
      </c>
      <c r="D4" s="11" t="s">
        <v>340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332400</v>
      </c>
      <c r="F8" s="23"/>
      <c r="G8" s="23"/>
    </row>
    <row r="9" ht="52.5" customHeight="1" spans="1:7">
      <c r="A9" s="24"/>
      <c r="B9" s="22" t="s">
        <v>341</v>
      </c>
      <c r="C9" s="22" t="s">
        <v>251</v>
      </c>
      <c r="D9" s="22" t="s">
        <v>342</v>
      </c>
      <c r="E9" s="23">
        <v>332400</v>
      </c>
      <c r="F9" s="23"/>
      <c r="G9" s="23"/>
    </row>
    <row r="10" ht="30" customHeight="1" spans="1:7">
      <c r="A10" s="25" t="s">
        <v>56</v>
      </c>
      <c r="B10" s="26" t="s">
        <v>328</v>
      </c>
      <c r="C10" s="26"/>
      <c r="D10" s="27"/>
      <c r="E10" s="23">
        <v>332400</v>
      </c>
      <c r="F10" s="23"/>
      <c r="G10" s="23"/>
    </row>
    <row r="11" customHeight="1" spans="1:1">
      <c r="A11" t="s">
        <v>186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25" sqref="E25"/>
    </sheetView>
  </sheetViews>
  <sheetFormatPr defaultColWidth="9.14285714285714" defaultRowHeight="12" customHeight="1"/>
  <cols>
    <col min="1" max="1" width="12.8571428571429" customWidth="1"/>
    <col min="2" max="2" width="16.1428571428571" customWidth="1"/>
    <col min="3" max="4" width="13.4761904761905" customWidth="1"/>
    <col min="5" max="5" width="13.2" customWidth="1"/>
    <col min="6" max="6" width="8.47619047619048" customWidth="1"/>
    <col min="7" max="7" width="9.57142857142857" customWidth="1"/>
    <col min="8" max="8" width="8.47619047619048" customWidth="1"/>
    <col min="9" max="9" width="15.2857142857143" customWidth="1"/>
    <col min="10" max="10" width="15" customWidth="1"/>
    <col min="11" max="12" width="11.9142857142857" customWidth="1"/>
    <col min="13" max="13" width="10.2857142857143" customWidth="1"/>
    <col min="14" max="14" width="11.9142857142857" customWidth="1"/>
    <col min="15" max="15" width="4.47619047619048" customWidth="1"/>
    <col min="16" max="16" width="7.14285714285714" customWidth="1"/>
    <col min="17" max="18" width="8" customWidth="1"/>
    <col min="19" max="19" width="8.7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"单位名称："&amp;"陇川县人民医院"</f>
        <v>单位名称：陇川县人民医院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1" t="s">
        <v>71</v>
      </c>
      <c r="B8" s="171" t="s">
        <v>72</v>
      </c>
      <c r="C8" s="23">
        <v>45067900.68</v>
      </c>
      <c r="D8" s="23">
        <v>45067900.68</v>
      </c>
      <c r="E8" s="23">
        <v>13349400.68</v>
      </c>
      <c r="F8" s="23"/>
      <c r="G8" s="23"/>
      <c r="H8" s="23"/>
      <c r="I8" s="23">
        <v>31718500</v>
      </c>
      <c r="J8" s="23">
        <v>31718500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45067900.68</v>
      </c>
      <c r="D9" s="161">
        <v>45067900.68</v>
      </c>
      <c r="E9" s="161">
        <v>13349400.68</v>
      </c>
      <c r="F9" s="161"/>
      <c r="G9" s="161"/>
      <c r="H9" s="161"/>
      <c r="I9" s="161">
        <v>31718500</v>
      </c>
      <c r="J9" s="161">
        <v>31718500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7" workbookViewId="0">
      <selection activeCell="D15" sqref="D15"/>
    </sheetView>
  </sheetViews>
  <sheetFormatPr defaultColWidth="8.84761904761905" defaultRowHeight="15" customHeight="1"/>
  <cols>
    <col min="1" max="1" width="15.1428571428571" customWidth="1"/>
    <col min="2" max="2" width="29.7142857142857" customWidth="1"/>
    <col min="3" max="3" width="17" customWidth="1"/>
    <col min="4" max="4" width="23.2857142857143" customWidth="1"/>
    <col min="5" max="6" width="14.4761904761905" customWidth="1"/>
    <col min="7" max="7" width="12.6285714285714" customWidth="1"/>
    <col min="8" max="8" width="6.71428571428571" customWidth="1"/>
    <col min="9" max="9" width="8.71428571428571" customWidth="1"/>
    <col min="10" max="10" width="14.2857142857143" customWidth="1"/>
    <col min="11" max="11" width="13.7142857142857" customWidth="1"/>
    <col min="12" max="13" width="12.7714285714286" customWidth="1"/>
    <col min="14" max="14" width="8.5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73</v>
      </c>
      <c r="O1" s="41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"单位名称："&amp;"陇川县人民医院"</f>
        <v>单位名称：陇川县人民医院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3">
        <v>66372.36</v>
      </c>
      <c r="D7" s="133">
        <v>66372.36</v>
      </c>
      <c r="E7" s="133">
        <v>66372.36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68" t="s">
        <v>102</v>
      </c>
      <c r="B8" s="168" t="s">
        <v>103</v>
      </c>
      <c r="C8" s="133">
        <v>63590.4</v>
      </c>
      <c r="D8" s="133">
        <v>63590.4</v>
      </c>
      <c r="E8" s="133">
        <v>63590.4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9" t="s">
        <v>104</v>
      </c>
      <c r="B9" s="169" t="s">
        <v>105</v>
      </c>
      <c r="C9" s="133">
        <v>63590.4</v>
      </c>
      <c r="D9" s="133">
        <v>63590.4</v>
      </c>
      <c r="E9" s="133">
        <v>63590.4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8" t="s">
        <v>106</v>
      </c>
      <c r="B10" s="168" t="s">
        <v>107</v>
      </c>
      <c r="C10" s="133">
        <v>2781.96</v>
      </c>
      <c r="D10" s="133">
        <v>2781.96</v>
      </c>
      <c r="E10" s="133">
        <v>2781.96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9" t="s">
        <v>108</v>
      </c>
      <c r="B11" s="169" t="s">
        <v>107</v>
      </c>
      <c r="C11" s="133">
        <v>2781.96</v>
      </c>
      <c r="D11" s="133">
        <v>2781.96</v>
      </c>
      <c r="E11" s="133">
        <v>2781.96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7" t="s">
        <v>109</v>
      </c>
      <c r="B12" s="167" t="s">
        <v>110</v>
      </c>
      <c r="C12" s="133">
        <v>44621435.52</v>
      </c>
      <c r="D12" s="133">
        <v>12902935.52</v>
      </c>
      <c r="E12" s="133">
        <v>12902935.52</v>
      </c>
      <c r="F12" s="133"/>
      <c r="G12" s="133"/>
      <c r="H12" s="133"/>
      <c r="I12" s="133"/>
      <c r="J12" s="133">
        <v>31718500</v>
      </c>
      <c r="K12" s="133">
        <v>31718500</v>
      </c>
      <c r="L12" s="133"/>
      <c r="M12" s="133"/>
      <c r="N12" s="133"/>
      <c r="O12" s="133"/>
    </row>
    <row r="13" ht="52.5" customHeight="1" spans="1:15">
      <c r="A13" s="168" t="s">
        <v>111</v>
      </c>
      <c r="B13" s="168" t="s">
        <v>112</v>
      </c>
      <c r="C13" s="133">
        <v>44586505.8</v>
      </c>
      <c r="D13" s="133">
        <v>12868005.8</v>
      </c>
      <c r="E13" s="133">
        <v>12868005.8</v>
      </c>
      <c r="F13" s="133"/>
      <c r="G13" s="133"/>
      <c r="H13" s="133"/>
      <c r="I13" s="133"/>
      <c r="J13" s="133">
        <v>31718500</v>
      </c>
      <c r="K13" s="133">
        <v>31718500</v>
      </c>
      <c r="L13" s="133"/>
      <c r="M13" s="133"/>
      <c r="N13" s="133"/>
      <c r="O13" s="133"/>
    </row>
    <row r="14" ht="52.5" customHeight="1" spans="1:15">
      <c r="A14" s="169" t="s">
        <v>113</v>
      </c>
      <c r="B14" s="169" t="s">
        <v>114</v>
      </c>
      <c r="C14" s="133">
        <v>44586505.8</v>
      </c>
      <c r="D14" s="133">
        <v>12868005.8</v>
      </c>
      <c r="E14" s="133">
        <v>12868005.8</v>
      </c>
      <c r="F14" s="133"/>
      <c r="G14" s="133"/>
      <c r="H14" s="133"/>
      <c r="I14" s="133"/>
      <c r="J14" s="133">
        <v>31718500</v>
      </c>
      <c r="K14" s="133">
        <v>31718500</v>
      </c>
      <c r="L14" s="133"/>
      <c r="M14" s="133"/>
      <c r="N14" s="133"/>
      <c r="O14" s="133"/>
    </row>
    <row r="15" ht="52.5" customHeight="1" spans="1:15">
      <c r="A15" s="168" t="s">
        <v>115</v>
      </c>
      <c r="B15" s="168" t="s">
        <v>116</v>
      </c>
      <c r="C15" s="133">
        <v>34929.72</v>
      </c>
      <c r="D15" s="133">
        <v>34929.72</v>
      </c>
      <c r="E15" s="133">
        <v>34929.72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9" t="s">
        <v>117</v>
      </c>
      <c r="B16" s="169" t="s">
        <v>118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9" t="s">
        <v>119</v>
      </c>
      <c r="B17" s="169" t="s">
        <v>120</v>
      </c>
      <c r="C17" s="133">
        <v>25391.16</v>
      </c>
      <c r="D17" s="133">
        <v>25391.16</v>
      </c>
      <c r="E17" s="133">
        <v>25391.16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9" t="s">
        <v>121</v>
      </c>
      <c r="B18" s="169" t="s">
        <v>122</v>
      </c>
      <c r="C18" s="133">
        <v>7948.8</v>
      </c>
      <c r="D18" s="133">
        <v>7948.8</v>
      </c>
      <c r="E18" s="133">
        <v>7948.8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123</v>
      </c>
      <c r="B19" s="169" t="s">
        <v>124</v>
      </c>
      <c r="C19" s="133">
        <v>1589.76</v>
      </c>
      <c r="D19" s="133">
        <v>1589.76</v>
      </c>
      <c r="E19" s="133">
        <v>1589.76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125</v>
      </c>
      <c r="B20" s="167" t="s">
        <v>126</v>
      </c>
      <c r="C20" s="133">
        <v>380092.8</v>
      </c>
      <c r="D20" s="133">
        <v>380092.8</v>
      </c>
      <c r="E20" s="133">
        <v>47692.8</v>
      </c>
      <c r="F20" s="133">
        <v>332400</v>
      </c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127</v>
      </c>
      <c r="B21" s="168" t="s">
        <v>128</v>
      </c>
      <c r="C21" s="133">
        <v>47692.8</v>
      </c>
      <c r="D21" s="133">
        <v>47692.8</v>
      </c>
      <c r="E21" s="133">
        <v>47692.8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9" t="s">
        <v>129</v>
      </c>
      <c r="B22" s="169" t="s">
        <v>130</v>
      </c>
      <c r="C22" s="133">
        <v>47692.8</v>
      </c>
      <c r="D22" s="133">
        <v>47692.8</v>
      </c>
      <c r="E22" s="133">
        <v>47692.8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131</v>
      </c>
      <c r="B23" s="168" t="s">
        <v>132</v>
      </c>
      <c r="C23" s="133">
        <v>332400</v>
      </c>
      <c r="D23" s="133">
        <v>332400</v>
      </c>
      <c r="E23" s="133"/>
      <c r="F23" s="133">
        <v>332400</v>
      </c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9" t="s">
        <v>133</v>
      </c>
      <c r="B24" s="169" t="s">
        <v>134</v>
      </c>
      <c r="C24" s="133">
        <v>332400</v>
      </c>
      <c r="D24" s="133">
        <v>332400</v>
      </c>
      <c r="E24" s="133"/>
      <c r="F24" s="133">
        <v>332400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30" customHeight="1" spans="1:15">
      <c r="A25" s="166" t="s">
        <v>56</v>
      </c>
      <c r="B25" s="166"/>
      <c r="C25" s="133">
        <v>45067900.68</v>
      </c>
      <c r="D25" s="133">
        <v>13349400.68</v>
      </c>
      <c r="E25" s="133">
        <v>13017000.68</v>
      </c>
      <c r="F25" s="133">
        <v>332400</v>
      </c>
      <c r="G25" s="133"/>
      <c r="H25" s="133"/>
      <c r="I25" s="133"/>
      <c r="J25" s="133">
        <v>31718500</v>
      </c>
      <c r="K25" s="133">
        <v>31718500</v>
      </c>
      <c r="L25" s="133"/>
      <c r="M25" s="133"/>
      <c r="N25" s="133"/>
      <c r="O25" s="133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E25" sqref="E25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135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0" t="str">
        <f>"单位名称："&amp;"陇川县人民医院"</f>
        <v>单位名称：陇川县人民医院</v>
      </c>
      <c r="B3" s="157"/>
      <c r="C3" s="157"/>
      <c r="D3" s="90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8" t="s">
        <v>138</v>
      </c>
      <c r="B5" s="11" t="s">
        <v>139</v>
      </c>
      <c r="C5" s="68" t="s">
        <v>140</v>
      </c>
      <c r="D5" s="11" t="s">
        <v>139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141</v>
      </c>
      <c r="B7" s="23">
        <v>13349400.68</v>
      </c>
      <c r="C7" s="86" t="s">
        <v>142</v>
      </c>
      <c r="D7" s="23">
        <v>13349400.68</v>
      </c>
    </row>
    <row r="8" ht="19.5" customHeight="1" spans="1:4">
      <c r="A8" s="86" t="s">
        <v>143</v>
      </c>
      <c r="B8" s="23">
        <v>13349400.68</v>
      </c>
      <c r="C8" s="158" t="s">
        <v>144</v>
      </c>
      <c r="D8" s="23"/>
    </row>
    <row r="9" ht="19.5" customHeight="1" spans="1:4">
      <c r="A9" s="159" t="s">
        <v>145</v>
      </c>
      <c r="B9" s="23"/>
      <c r="C9" s="158" t="s">
        <v>146</v>
      </c>
      <c r="D9" s="23"/>
    </row>
    <row r="10" ht="19.5" customHeight="1" spans="1:4">
      <c r="A10" s="159" t="s">
        <v>147</v>
      </c>
      <c r="B10" s="23"/>
      <c r="C10" s="158" t="s">
        <v>148</v>
      </c>
      <c r="D10" s="23"/>
    </row>
    <row r="11" ht="19.5" customHeight="1" spans="1:4">
      <c r="A11" s="159" t="s">
        <v>149</v>
      </c>
      <c r="B11" s="23"/>
      <c r="C11" s="158" t="s">
        <v>150</v>
      </c>
      <c r="D11" s="23"/>
    </row>
    <row r="12" ht="19.5" customHeight="1" spans="1:4">
      <c r="A12" s="159" t="s">
        <v>143</v>
      </c>
      <c r="B12" s="23"/>
      <c r="C12" s="158" t="s">
        <v>151</v>
      </c>
      <c r="D12" s="23"/>
    </row>
    <row r="13" ht="19.5" customHeight="1" spans="1:4">
      <c r="A13" s="159" t="s">
        <v>145</v>
      </c>
      <c r="B13" s="23"/>
      <c r="C13" s="158" t="s">
        <v>152</v>
      </c>
      <c r="D13" s="23"/>
    </row>
    <row r="14" ht="19.5" customHeight="1" spans="1:4">
      <c r="A14" s="159" t="s">
        <v>147</v>
      </c>
      <c r="B14" s="23"/>
      <c r="C14" s="158" t="s">
        <v>153</v>
      </c>
      <c r="D14" s="23"/>
    </row>
    <row r="15" ht="19.5" customHeight="1" spans="1:4">
      <c r="A15" s="160"/>
      <c r="B15" s="23"/>
      <c r="C15" s="158" t="s">
        <v>154</v>
      </c>
      <c r="D15" s="23">
        <v>66372.36</v>
      </c>
    </row>
    <row r="16" ht="19.5" customHeight="1" spans="1:4">
      <c r="A16" s="160"/>
      <c r="B16" s="23"/>
      <c r="C16" s="158" t="s">
        <v>155</v>
      </c>
      <c r="D16" s="23">
        <v>12902935.52</v>
      </c>
    </row>
    <row r="17" ht="19.5" customHeight="1" spans="1:4">
      <c r="A17" s="160"/>
      <c r="B17" s="23"/>
      <c r="C17" s="158" t="s">
        <v>156</v>
      </c>
      <c r="D17" s="23"/>
    </row>
    <row r="18" ht="19.5" customHeight="1" spans="1:4">
      <c r="A18" s="160"/>
      <c r="B18" s="23"/>
      <c r="C18" s="158" t="s">
        <v>157</v>
      </c>
      <c r="D18" s="23"/>
    </row>
    <row r="19" ht="19.5" customHeight="1" spans="1:4">
      <c r="A19" s="160"/>
      <c r="B19" s="23"/>
      <c r="C19" s="158" t="s">
        <v>158</v>
      </c>
      <c r="D19" s="23"/>
    </row>
    <row r="20" ht="19.5" customHeight="1" spans="1:4">
      <c r="A20" s="86"/>
      <c r="B20" s="23"/>
      <c r="C20" s="158" t="s">
        <v>159</v>
      </c>
      <c r="D20" s="23"/>
    </row>
    <row r="21" ht="19.5" customHeight="1" spans="1:4">
      <c r="A21" s="86"/>
      <c r="B21" s="23"/>
      <c r="C21" s="86" t="s">
        <v>160</v>
      </c>
      <c r="D21" s="23"/>
    </row>
    <row r="22" ht="19.5" customHeight="1" spans="1:4">
      <c r="A22" s="86"/>
      <c r="B22" s="23"/>
      <c r="C22" s="86" t="s">
        <v>161</v>
      </c>
      <c r="D22" s="23"/>
    </row>
    <row r="23" ht="19.5" customHeight="1" spans="1:4">
      <c r="A23" s="86"/>
      <c r="B23" s="23"/>
      <c r="C23" s="86" t="s">
        <v>162</v>
      </c>
      <c r="D23" s="23"/>
    </row>
    <row r="24" ht="19.5" customHeight="1" spans="1:4">
      <c r="A24" s="86"/>
      <c r="B24" s="23"/>
      <c r="C24" s="86" t="s">
        <v>163</v>
      </c>
      <c r="D24" s="23"/>
    </row>
    <row r="25" ht="19.5" customHeight="1" spans="1:4">
      <c r="A25" s="86"/>
      <c r="B25" s="23"/>
      <c r="C25" s="86" t="s">
        <v>164</v>
      </c>
      <c r="D25" s="23"/>
    </row>
    <row r="26" ht="19.5" customHeight="1" spans="1:4">
      <c r="A26" s="158"/>
      <c r="B26" s="23"/>
      <c r="C26" s="86" t="s">
        <v>165</v>
      </c>
      <c r="D26" s="23">
        <v>380092.8</v>
      </c>
    </row>
    <row r="27" ht="19.5" customHeight="1" spans="1:4">
      <c r="A27" s="86"/>
      <c r="B27" s="23"/>
      <c r="C27" s="86" t="s">
        <v>166</v>
      </c>
      <c r="D27" s="23"/>
    </row>
    <row r="28" customHeight="1" spans="1:4">
      <c r="A28" s="86"/>
      <c r="B28" s="23"/>
      <c r="C28" s="159" t="s">
        <v>167</v>
      </c>
      <c r="D28" s="23"/>
    </row>
    <row r="29" ht="19.5" customHeight="1" spans="1:4">
      <c r="A29" s="86"/>
      <c r="B29" s="23"/>
      <c r="C29" s="86" t="s">
        <v>168</v>
      </c>
      <c r="D29" s="23"/>
    </row>
    <row r="30" ht="19.5" customHeight="1" spans="1:4">
      <c r="A30" s="158"/>
      <c r="B30" s="23"/>
      <c r="C30" s="86" t="s">
        <v>169</v>
      </c>
      <c r="D30" s="23"/>
    </row>
    <row r="31" ht="18" customHeight="1" spans="1:4">
      <c r="A31" s="158"/>
      <c r="B31" s="23"/>
      <c r="C31" s="86" t="s">
        <v>170</v>
      </c>
      <c r="D31" s="23"/>
    </row>
    <row r="32" ht="18" customHeight="1" spans="1:4">
      <c r="A32" s="158"/>
      <c r="B32" s="23"/>
      <c r="C32" s="159" t="s">
        <v>171</v>
      </c>
      <c r="D32" s="23"/>
    </row>
    <row r="33" ht="18" customHeight="1" spans="1:4">
      <c r="A33" s="158"/>
      <c r="B33" s="23"/>
      <c r="C33" s="159" t="s">
        <v>172</v>
      </c>
      <c r="D33" s="23"/>
    </row>
    <row r="34" ht="19.5" customHeight="1" spans="1:4">
      <c r="A34" s="158"/>
      <c r="B34" s="161"/>
      <c r="C34" s="86" t="s">
        <v>173</v>
      </c>
      <c r="D34" s="161"/>
    </row>
    <row r="35" ht="19.5" customHeight="1" spans="1:4">
      <c r="A35" s="158"/>
      <c r="B35" s="23"/>
      <c r="C35" s="86" t="s">
        <v>174</v>
      </c>
      <c r="D35" s="23"/>
    </row>
    <row r="36" ht="19.5" customHeight="1" spans="1:4">
      <c r="A36" s="162" t="s">
        <v>50</v>
      </c>
      <c r="B36" s="23">
        <v>13349400.68</v>
      </c>
      <c r="C36" s="162" t="s">
        <v>51</v>
      </c>
      <c r="D36" s="23">
        <v>13349400.68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B5" sqref="B5"/>
    </sheetView>
  </sheetViews>
  <sheetFormatPr defaultColWidth="10.2857142857143" defaultRowHeight="15" customHeight="1" outlineLevelCol="6"/>
  <cols>
    <col min="1" max="1" width="26.3428571428571" customWidth="1"/>
    <col min="2" max="2" width="37.4285714285714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175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"单位名称："&amp;"陇川县人民医院"</f>
        <v>单位名称：陇川县人民医院</v>
      </c>
      <c r="B3" s="150"/>
      <c r="C3" s="122"/>
      <c r="D3" s="122"/>
      <c r="E3" s="122"/>
      <c r="F3" s="122"/>
      <c r="G3" s="126" t="s">
        <v>1</v>
      </c>
    </row>
    <row r="4" ht="18.75" customHeight="1" spans="1:7">
      <c r="A4" s="151" t="s">
        <v>176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177</v>
      </c>
      <c r="F5" s="151" t="s">
        <v>178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18.75" customHeight="1" spans="1:7">
      <c r="A7" s="152" t="s">
        <v>100</v>
      </c>
      <c r="B7" s="152" t="s">
        <v>101</v>
      </c>
      <c r="C7" s="153">
        <v>66372.36</v>
      </c>
      <c r="D7" s="153">
        <v>66372.36</v>
      </c>
      <c r="E7" s="153">
        <v>66372.36</v>
      </c>
      <c r="F7" s="153"/>
      <c r="G7" s="153"/>
    </row>
    <row r="8" ht="18.75" customHeight="1" outlineLevel="1" spans="1:7">
      <c r="A8" s="154" t="s">
        <v>102</v>
      </c>
      <c r="B8" s="154" t="s">
        <v>103</v>
      </c>
      <c r="C8" s="153">
        <v>63590.4</v>
      </c>
      <c r="D8" s="153">
        <v>63590.4</v>
      </c>
      <c r="E8" s="153">
        <v>63590.4</v>
      </c>
      <c r="F8" s="153"/>
      <c r="G8" s="153"/>
    </row>
    <row r="9" ht="18.75" customHeight="1" outlineLevel="2" spans="1:7">
      <c r="A9" s="155" t="s">
        <v>104</v>
      </c>
      <c r="B9" s="155" t="s">
        <v>105</v>
      </c>
      <c r="C9" s="153">
        <v>63590.4</v>
      </c>
      <c r="D9" s="153">
        <v>63590.4</v>
      </c>
      <c r="E9" s="153">
        <v>63590.4</v>
      </c>
      <c r="F9" s="153"/>
      <c r="G9" s="153"/>
    </row>
    <row r="10" ht="18.75" customHeight="1" outlineLevel="1" spans="1:7">
      <c r="A10" s="154" t="s">
        <v>106</v>
      </c>
      <c r="B10" s="154" t="s">
        <v>107</v>
      </c>
      <c r="C10" s="153">
        <v>2781.96</v>
      </c>
      <c r="D10" s="153">
        <v>2781.96</v>
      </c>
      <c r="E10" s="153">
        <v>2781.96</v>
      </c>
      <c r="F10" s="153"/>
      <c r="G10" s="153"/>
    </row>
    <row r="11" ht="18.75" customHeight="1" outlineLevel="2" spans="1:7">
      <c r="A11" s="155" t="s">
        <v>108</v>
      </c>
      <c r="B11" s="155" t="s">
        <v>107</v>
      </c>
      <c r="C11" s="153">
        <v>2781.96</v>
      </c>
      <c r="D11" s="153">
        <v>2781.96</v>
      </c>
      <c r="E11" s="153">
        <v>2781.96</v>
      </c>
      <c r="F11" s="153"/>
      <c r="G11" s="153"/>
    </row>
    <row r="12" ht="18.75" customHeight="1" spans="1:7">
      <c r="A12" s="152" t="s">
        <v>109</v>
      </c>
      <c r="B12" s="152" t="s">
        <v>110</v>
      </c>
      <c r="C12" s="153">
        <v>12902935.52</v>
      </c>
      <c r="D12" s="153">
        <v>12902935.52</v>
      </c>
      <c r="E12" s="153">
        <v>12902935.52</v>
      </c>
      <c r="F12" s="153"/>
      <c r="G12" s="153"/>
    </row>
    <row r="13" ht="18.75" customHeight="1" outlineLevel="1" spans="1:7">
      <c r="A13" s="154" t="s">
        <v>111</v>
      </c>
      <c r="B13" s="154" t="s">
        <v>112</v>
      </c>
      <c r="C13" s="153">
        <v>12868005.8</v>
      </c>
      <c r="D13" s="153">
        <v>12868005.8</v>
      </c>
      <c r="E13" s="153">
        <v>12868005.8</v>
      </c>
      <c r="F13" s="153"/>
      <c r="G13" s="153"/>
    </row>
    <row r="14" ht="18.75" customHeight="1" outlineLevel="2" spans="1:7">
      <c r="A14" s="155" t="s">
        <v>113</v>
      </c>
      <c r="B14" s="155" t="s">
        <v>114</v>
      </c>
      <c r="C14" s="153">
        <v>12868005.8</v>
      </c>
      <c r="D14" s="153">
        <v>12868005.8</v>
      </c>
      <c r="E14" s="153">
        <v>12868005.8</v>
      </c>
      <c r="F14" s="153"/>
      <c r="G14" s="153"/>
    </row>
    <row r="15" ht="18.75" customHeight="1" outlineLevel="1" spans="1:7">
      <c r="A15" s="154" t="s">
        <v>115</v>
      </c>
      <c r="B15" s="154" t="s">
        <v>116</v>
      </c>
      <c r="C15" s="153">
        <v>34929.72</v>
      </c>
      <c r="D15" s="153">
        <v>34929.72</v>
      </c>
      <c r="E15" s="153">
        <v>34929.72</v>
      </c>
      <c r="F15" s="153"/>
      <c r="G15" s="153"/>
    </row>
    <row r="16" ht="18.75" customHeight="1" outlineLevel="2" spans="1:7">
      <c r="A16" s="155" t="s">
        <v>119</v>
      </c>
      <c r="B16" s="155" t="s">
        <v>120</v>
      </c>
      <c r="C16" s="153">
        <v>25391.16</v>
      </c>
      <c r="D16" s="153">
        <v>25391.16</v>
      </c>
      <c r="E16" s="153">
        <v>25391.16</v>
      </c>
      <c r="F16" s="153"/>
      <c r="G16" s="153"/>
    </row>
    <row r="17" ht="18.75" customHeight="1" outlineLevel="2" spans="1:7">
      <c r="A17" s="155" t="s">
        <v>121</v>
      </c>
      <c r="B17" s="155" t="s">
        <v>122</v>
      </c>
      <c r="C17" s="153">
        <v>7948.8</v>
      </c>
      <c r="D17" s="153">
        <v>7948.8</v>
      </c>
      <c r="E17" s="153">
        <v>7948.8</v>
      </c>
      <c r="F17" s="153"/>
      <c r="G17" s="153"/>
    </row>
    <row r="18" ht="18.75" customHeight="1" outlineLevel="2" spans="1:7">
      <c r="A18" s="155" t="s">
        <v>123</v>
      </c>
      <c r="B18" s="155" t="s">
        <v>124</v>
      </c>
      <c r="C18" s="153">
        <v>1589.76</v>
      </c>
      <c r="D18" s="153">
        <v>1589.76</v>
      </c>
      <c r="E18" s="153">
        <v>1589.76</v>
      </c>
      <c r="F18" s="153"/>
      <c r="G18" s="153"/>
    </row>
    <row r="19" ht="18.75" customHeight="1" spans="1:7">
      <c r="A19" s="152" t="s">
        <v>125</v>
      </c>
      <c r="B19" s="152" t="s">
        <v>126</v>
      </c>
      <c r="C19" s="153">
        <v>380092.8</v>
      </c>
      <c r="D19" s="153">
        <v>47692.8</v>
      </c>
      <c r="E19" s="153">
        <v>47692.8</v>
      </c>
      <c r="F19" s="153"/>
      <c r="G19" s="153">
        <v>332400</v>
      </c>
    </row>
    <row r="20" ht="18.75" customHeight="1" outlineLevel="1" spans="1:7">
      <c r="A20" s="154" t="s">
        <v>127</v>
      </c>
      <c r="B20" s="154" t="s">
        <v>128</v>
      </c>
      <c r="C20" s="153">
        <v>47692.8</v>
      </c>
      <c r="D20" s="153">
        <v>47692.8</v>
      </c>
      <c r="E20" s="153">
        <v>47692.8</v>
      </c>
      <c r="F20" s="153"/>
      <c r="G20" s="153"/>
    </row>
    <row r="21" ht="18.75" customHeight="1" outlineLevel="2" spans="1:7">
      <c r="A21" s="155" t="s">
        <v>129</v>
      </c>
      <c r="B21" s="155" t="s">
        <v>130</v>
      </c>
      <c r="C21" s="153">
        <v>47692.8</v>
      </c>
      <c r="D21" s="153">
        <v>47692.8</v>
      </c>
      <c r="E21" s="153">
        <v>47692.8</v>
      </c>
      <c r="F21" s="153"/>
      <c r="G21" s="153"/>
    </row>
    <row r="22" ht="18.75" customHeight="1" outlineLevel="1" spans="1:7">
      <c r="A22" s="154" t="s">
        <v>131</v>
      </c>
      <c r="B22" s="154" t="s">
        <v>132</v>
      </c>
      <c r="C22" s="153">
        <v>332400</v>
      </c>
      <c r="D22" s="153"/>
      <c r="E22" s="153"/>
      <c r="F22" s="153"/>
      <c r="G22" s="153">
        <v>332400</v>
      </c>
    </row>
    <row r="23" ht="18.75" customHeight="1" outlineLevel="2" spans="1:7">
      <c r="A23" s="155" t="s">
        <v>133</v>
      </c>
      <c r="B23" s="155" t="s">
        <v>134</v>
      </c>
      <c r="C23" s="153">
        <v>332400</v>
      </c>
      <c r="D23" s="153"/>
      <c r="E23" s="153"/>
      <c r="F23" s="153"/>
      <c r="G23" s="153">
        <v>332400</v>
      </c>
    </row>
    <row r="24" ht="18.75" customHeight="1" spans="1:7">
      <c r="A24" s="151" t="s">
        <v>56</v>
      </c>
      <c r="B24" s="151"/>
      <c r="C24" s="153">
        <v>13349400.68</v>
      </c>
      <c r="D24" s="153">
        <v>13017000.68</v>
      </c>
      <c r="E24" s="153">
        <v>13017000.68</v>
      </c>
      <c r="F24" s="153"/>
      <c r="G24" s="153">
        <v>332400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8" sqref="D1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179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"单位名称："&amp;"陇川县人民医院"</f>
        <v>单位名称：陇川县人民医院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180</v>
      </c>
      <c r="B4" s="68" t="s">
        <v>181</v>
      </c>
      <c r="C4" s="12" t="s">
        <v>182</v>
      </c>
      <c r="D4" s="13"/>
      <c r="E4" s="14"/>
      <c r="F4" s="68" t="s">
        <v>183</v>
      </c>
    </row>
    <row r="5" ht="19.5" customHeight="1" spans="1:6">
      <c r="A5" s="18"/>
      <c r="B5" s="71"/>
      <c r="C5" s="34" t="s">
        <v>59</v>
      </c>
      <c r="D5" s="34" t="s">
        <v>184</v>
      </c>
      <c r="E5" s="34" t="s">
        <v>185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s="148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E25" sqref="E25"/>
    </sheetView>
  </sheetViews>
  <sheetFormatPr defaultColWidth="10.2857142857143" defaultRowHeight="15" customHeight="1"/>
  <cols>
    <col min="1" max="1" width="13.8571428571429" customWidth="1"/>
    <col min="2" max="2" width="22.1428571428571" customWidth="1"/>
    <col min="3" max="3" width="17.8571428571429" customWidth="1"/>
    <col min="4" max="4" width="12.7142857142857" customWidth="1"/>
    <col min="5" max="5" width="30.8571428571429" customWidth="1"/>
    <col min="6" max="6" width="8.85714285714286" customWidth="1"/>
    <col min="7" max="7" width="27" customWidth="1"/>
    <col min="8" max="8" width="14.4285714285714" customWidth="1"/>
    <col min="9" max="9" width="14.5714285714286" customWidth="1"/>
    <col min="10" max="10" width="6" customWidth="1"/>
    <col min="11" max="11" width="8.57142857142857" customWidth="1"/>
    <col min="12" max="12" width="13.4285714285714" customWidth="1"/>
    <col min="13" max="13" width="5.14285714285714" customWidth="1"/>
    <col min="14" max="14" width="7.14285714285714" customWidth="1"/>
    <col min="15" max="15" width="8.57142857142857" customWidth="1"/>
    <col min="16" max="16" width="7.71428571428571" customWidth="1"/>
    <col min="17" max="17" width="4.77142857142857" customWidth="1"/>
    <col min="18" max="18" width="4.28571428571429" customWidth="1"/>
    <col min="19" max="19" width="6" customWidth="1"/>
    <col min="20" max="20" width="5.85714285714286" customWidth="1"/>
    <col min="21" max="21" width="6.28571428571429" customWidth="1"/>
    <col min="22" max="22" width="6.57142857142857" customWidth="1"/>
    <col min="23" max="23" width="6.28571428571429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187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"单位名称："&amp;"陇川县人民医院"</f>
        <v>单位名称：陇川县人民医院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188</v>
      </c>
      <c r="B4" s="136" t="s">
        <v>189</v>
      </c>
      <c r="C4" s="136" t="s">
        <v>190</v>
      </c>
      <c r="D4" s="136" t="s">
        <v>191</v>
      </c>
      <c r="E4" s="136" t="s">
        <v>192</v>
      </c>
      <c r="F4" s="136" t="s">
        <v>193</v>
      </c>
      <c r="G4" s="136" t="s">
        <v>194</v>
      </c>
      <c r="H4" s="136" t="s">
        <v>195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196</v>
      </c>
      <c r="I5" s="136" t="s">
        <v>60</v>
      </c>
      <c r="J5" s="136" t="s">
        <v>197</v>
      </c>
      <c r="K5" s="136" t="s">
        <v>198</v>
      </c>
      <c r="L5" s="136" t="s">
        <v>199</v>
      </c>
      <c r="M5" s="136" t="s">
        <v>200</v>
      </c>
      <c r="N5" s="136" t="s">
        <v>201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202</v>
      </c>
      <c r="J6" s="136" t="s">
        <v>197</v>
      </c>
      <c r="K6" s="136" t="s">
        <v>198</v>
      </c>
      <c r="L6" s="136" t="s">
        <v>199</v>
      </c>
      <c r="M6" s="136" t="s">
        <v>200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203</v>
      </c>
      <c r="Q8" s="136" t="s">
        <v>204</v>
      </c>
      <c r="R8" s="136" t="s">
        <v>205</v>
      </c>
      <c r="S8" s="136" t="s">
        <v>206</v>
      </c>
      <c r="T8" s="136" t="s">
        <v>207</v>
      </c>
      <c r="U8" s="136" t="s">
        <v>208</v>
      </c>
      <c r="V8" s="136" t="s">
        <v>209</v>
      </c>
      <c r="W8" s="136" t="s">
        <v>210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13017000.68</v>
      </c>
      <c r="I9" s="133">
        <v>13017000.68</v>
      </c>
      <c r="J9" s="133"/>
      <c r="K9" s="133"/>
      <c r="L9" s="133">
        <v>13017000.68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211</v>
      </c>
      <c r="C10" s="131" t="s">
        <v>212</v>
      </c>
      <c r="D10" s="131" t="s">
        <v>113</v>
      </c>
      <c r="E10" s="131" t="s">
        <v>114</v>
      </c>
      <c r="F10" s="131" t="s">
        <v>213</v>
      </c>
      <c r="G10" s="131" t="s">
        <v>214</v>
      </c>
      <c r="H10" s="133">
        <v>7053007.2</v>
      </c>
      <c r="I10" s="133">
        <v>7053007.2</v>
      </c>
      <c r="J10" s="133"/>
      <c r="K10" s="133"/>
      <c r="L10" s="133">
        <v>7053007.2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211</v>
      </c>
      <c r="C11" s="131" t="s">
        <v>212</v>
      </c>
      <c r="D11" s="131" t="s">
        <v>113</v>
      </c>
      <c r="E11" s="131" t="s">
        <v>114</v>
      </c>
      <c r="F11" s="131" t="s">
        <v>215</v>
      </c>
      <c r="G11" s="131" t="s">
        <v>216</v>
      </c>
      <c r="H11" s="133">
        <v>799356</v>
      </c>
      <c r="I11" s="133">
        <v>799356</v>
      </c>
      <c r="J11" s="133"/>
      <c r="K11" s="133"/>
      <c r="L11" s="133">
        <v>799356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217</v>
      </c>
      <c r="C12" s="131" t="s">
        <v>218</v>
      </c>
      <c r="D12" s="131" t="s">
        <v>113</v>
      </c>
      <c r="E12" s="131" t="s">
        <v>114</v>
      </c>
      <c r="F12" s="131" t="s">
        <v>219</v>
      </c>
      <c r="G12" s="131" t="s">
        <v>220</v>
      </c>
      <c r="H12" s="133">
        <v>51000</v>
      </c>
      <c r="I12" s="133">
        <v>51000</v>
      </c>
      <c r="J12" s="133"/>
      <c r="K12" s="133"/>
      <c r="L12" s="133">
        <v>51000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211</v>
      </c>
      <c r="C13" s="131" t="s">
        <v>212</v>
      </c>
      <c r="D13" s="131" t="s">
        <v>113</v>
      </c>
      <c r="E13" s="131" t="s">
        <v>114</v>
      </c>
      <c r="F13" s="131" t="s">
        <v>219</v>
      </c>
      <c r="G13" s="131" t="s">
        <v>220</v>
      </c>
      <c r="H13" s="133">
        <v>587750.6</v>
      </c>
      <c r="I13" s="133">
        <v>587750.6</v>
      </c>
      <c r="J13" s="133"/>
      <c r="K13" s="133"/>
      <c r="L13" s="133">
        <v>587750.6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211</v>
      </c>
      <c r="C14" s="131" t="s">
        <v>212</v>
      </c>
      <c r="D14" s="131" t="s">
        <v>113</v>
      </c>
      <c r="E14" s="131" t="s">
        <v>114</v>
      </c>
      <c r="F14" s="131" t="s">
        <v>219</v>
      </c>
      <c r="G14" s="131" t="s">
        <v>220</v>
      </c>
      <c r="H14" s="133">
        <v>1840416</v>
      </c>
      <c r="I14" s="133">
        <v>1840416</v>
      </c>
      <c r="J14" s="133"/>
      <c r="K14" s="133"/>
      <c r="L14" s="133">
        <v>1840416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211</v>
      </c>
      <c r="C15" s="131" t="s">
        <v>212</v>
      </c>
      <c r="D15" s="131" t="s">
        <v>113</v>
      </c>
      <c r="E15" s="131" t="s">
        <v>114</v>
      </c>
      <c r="F15" s="131" t="s">
        <v>219</v>
      </c>
      <c r="G15" s="131" t="s">
        <v>220</v>
      </c>
      <c r="H15" s="133">
        <v>1451772</v>
      </c>
      <c r="I15" s="133">
        <v>1451772</v>
      </c>
      <c r="J15" s="133"/>
      <c r="K15" s="133"/>
      <c r="L15" s="133">
        <v>1451772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221</v>
      </c>
      <c r="C16" s="131" t="s">
        <v>222</v>
      </c>
      <c r="D16" s="131" t="s">
        <v>113</v>
      </c>
      <c r="E16" s="131" t="s">
        <v>114</v>
      </c>
      <c r="F16" s="131" t="s">
        <v>219</v>
      </c>
      <c r="G16" s="131" t="s">
        <v>220</v>
      </c>
      <c r="H16" s="133">
        <v>1084704</v>
      </c>
      <c r="I16" s="133">
        <v>1084704</v>
      </c>
      <c r="J16" s="133"/>
      <c r="K16" s="133"/>
      <c r="L16" s="133">
        <v>1084704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223</v>
      </c>
      <c r="C17" s="131" t="s">
        <v>224</v>
      </c>
      <c r="D17" s="131" t="s">
        <v>104</v>
      </c>
      <c r="E17" s="131" t="s">
        <v>105</v>
      </c>
      <c r="F17" s="131" t="s">
        <v>225</v>
      </c>
      <c r="G17" s="131" t="s">
        <v>226</v>
      </c>
      <c r="H17" s="133">
        <v>63590.4</v>
      </c>
      <c r="I17" s="133">
        <v>63590.4</v>
      </c>
      <c r="J17" s="133"/>
      <c r="K17" s="133"/>
      <c r="L17" s="133">
        <v>63590.4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223</v>
      </c>
      <c r="C18" s="131" t="s">
        <v>224</v>
      </c>
      <c r="D18" s="131" t="s">
        <v>104</v>
      </c>
      <c r="E18" s="131" t="s">
        <v>105</v>
      </c>
      <c r="F18" s="131" t="s">
        <v>225</v>
      </c>
      <c r="G18" s="131" t="s">
        <v>226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223</v>
      </c>
      <c r="C19" s="131" t="s">
        <v>224</v>
      </c>
      <c r="D19" s="131" t="s">
        <v>117</v>
      </c>
      <c r="E19" s="131" t="s">
        <v>118</v>
      </c>
      <c r="F19" s="131" t="s">
        <v>227</v>
      </c>
      <c r="G19" s="131" t="s">
        <v>228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223</v>
      </c>
      <c r="C20" s="131" t="s">
        <v>224</v>
      </c>
      <c r="D20" s="131" t="s">
        <v>119</v>
      </c>
      <c r="E20" s="131" t="s">
        <v>120</v>
      </c>
      <c r="F20" s="131" t="s">
        <v>227</v>
      </c>
      <c r="G20" s="131" t="s">
        <v>228</v>
      </c>
      <c r="H20" s="133">
        <v>23846.4</v>
      </c>
      <c r="I20" s="133">
        <v>23846.4</v>
      </c>
      <c r="J20" s="133"/>
      <c r="K20" s="133"/>
      <c r="L20" s="133">
        <v>23846.4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223</v>
      </c>
      <c r="C21" s="131" t="s">
        <v>224</v>
      </c>
      <c r="D21" s="131" t="s">
        <v>117</v>
      </c>
      <c r="E21" s="131" t="s">
        <v>118</v>
      </c>
      <c r="F21" s="131" t="s">
        <v>227</v>
      </c>
      <c r="G21" s="131" t="s">
        <v>228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223</v>
      </c>
      <c r="C22" s="131" t="s">
        <v>224</v>
      </c>
      <c r="D22" s="131" t="s">
        <v>119</v>
      </c>
      <c r="E22" s="131" t="s">
        <v>120</v>
      </c>
      <c r="F22" s="131" t="s">
        <v>227</v>
      </c>
      <c r="G22" s="131" t="s">
        <v>228</v>
      </c>
      <c r="H22" s="133">
        <v>794.76</v>
      </c>
      <c r="I22" s="133">
        <v>794.76</v>
      </c>
      <c r="J22" s="133"/>
      <c r="K22" s="133"/>
      <c r="L22" s="133">
        <v>794.76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223</v>
      </c>
      <c r="C23" s="131" t="s">
        <v>224</v>
      </c>
      <c r="D23" s="131" t="s">
        <v>119</v>
      </c>
      <c r="E23" s="131" t="s">
        <v>120</v>
      </c>
      <c r="F23" s="131" t="s">
        <v>227</v>
      </c>
      <c r="G23" s="131" t="s">
        <v>228</v>
      </c>
      <c r="H23" s="133">
        <v>750</v>
      </c>
      <c r="I23" s="133">
        <v>750</v>
      </c>
      <c r="J23" s="133"/>
      <c r="K23" s="133"/>
      <c r="L23" s="133">
        <v>750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223</v>
      </c>
      <c r="C24" s="131" t="s">
        <v>224</v>
      </c>
      <c r="D24" s="131" t="s">
        <v>117</v>
      </c>
      <c r="E24" s="131" t="s">
        <v>118</v>
      </c>
      <c r="F24" s="131" t="s">
        <v>227</v>
      </c>
      <c r="G24" s="131" t="s">
        <v>228</v>
      </c>
      <c r="H24" s="133"/>
      <c r="I24" s="133"/>
      <c r="J24" s="133"/>
      <c r="K24" s="133"/>
      <c r="L24" s="133"/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223</v>
      </c>
      <c r="C25" s="131" t="s">
        <v>224</v>
      </c>
      <c r="D25" s="131" t="s">
        <v>123</v>
      </c>
      <c r="E25" s="131" t="s">
        <v>124</v>
      </c>
      <c r="F25" s="131" t="s">
        <v>229</v>
      </c>
      <c r="G25" s="131" t="s">
        <v>230</v>
      </c>
      <c r="H25" s="133">
        <v>1589.76</v>
      </c>
      <c r="I25" s="133">
        <v>1589.76</v>
      </c>
      <c r="J25" s="133"/>
      <c r="K25" s="133"/>
      <c r="L25" s="133">
        <v>1589.76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223</v>
      </c>
      <c r="C26" s="131" t="s">
        <v>224</v>
      </c>
      <c r="D26" s="131" t="s">
        <v>108</v>
      </c>
      <c r="E26" s="131" t="s">
        <v>107</v>
      </c>
      <c r="F26" s="131" t="s">
        <v>229</v>
      </c>
      <c r="G26" s="131" t="s">
        <v>230</v>
      </c>
      <c r="H26" s="133">
        <v>2781.96</v>
      </c>
      <c r="I26" s="133">
        <v>2781.96</v>
      </c>
      <c r="J26" s="133"/>
      <c r="K26" s="133"/>
      <c r="L26" s="133">
        <v>2781.96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223</v>
      </c>
      <c r="C27" s="131" t="s">
        <v>224</v>
      </c>
      <c r="D27" s="131" t="s">
        <v>121</v>
      </c>
      <c r="E27" s="131" t="s">
        <v>122</v>
      </c>
      <c r="F27" s="131" t="s">
        <v>231</v>
      </c>
      <c r="G27" s="131" t="s">
        <v>232</v>
      </c>
      <c r="H27" s="133"/>
      <c r="I27" s="133"/>
      <c r="J27" s="133"/>
      <c r="K27" s="133"/>
      <c r="L27" s="133"/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223</v>
      </c>
      <c r="C28" s="131" t="s">
        <v>224</v>
      </c>
      <c r="D28" s="131" t="s">
        <v>121</v>
      </c>
      <c r="E28" s="131" t="s">
        <v>122</v>
      </c>
      <c r="F28" s="131" t="s">
        <v>231</v>
      </c>
      <c r="G28" s="131" t="s">
        <v>232</v>
      </c>
      <c r="H28" s="133">
        <v>7948.8</v>
      </c>
      <c r="I28" s="133">
        <v>7948.8</v>
      </c>
      <c r="J28" s="133"/>
      <c r="K28" s="133"/>
      <c r="L28" s="133">
        <v>7948.8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233</v>
      </c>
      <c r="C29" s="131" t="s">
        <v>130</v>
      </c>
      <c r="D29" s="131" t="s">
        <v>129</v>
      </c>
      <c r="E29" s="131" t="s">
        <v>130</v>
      </c>
      <c r="F29" s="131" t="s">
        <v>234</v>
      </c>
      <c r="G29" s="131" t="s">
        <v>130</v>
      </c>
      <c r="H29" s="133">
        <v>47692.8</v>
      </c>
      <c r="I29" s="133">
        <v>47692.8</v>
      </c>
      <c r="J29" s="133"/>
      <c r="K29" s="133"/>
      <c r="L29" s="133">
        <v>47692.8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30.75" customHeight="1" spans="1:23">
      <c r="A30" s="137" t="s">
        <v>56</v>
      </c>
      <c r="B30" s="137"/>
      <c r="C30" s="137"/>
      <c r="D30" s="137"/>
      <c r="E30" s="137"/>
      <c r="F30" s="137"/>
      <c r="G30" s="137"/>
      <c r="H30" s="133">
        <v>13017000.68</v>
      </c>
      <c r="I30" s="133">
        <v>13017000.68</v>
      </c>
      <c r="J30" s="133"/>
      <c r="K30" s="133"/>
      <c r="L30" s="133">
        <v>13017000.68</v>
      </c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topLeftCell="C1" workbookViewId="0">
      <selection activeCell="C12" sqref="C12"/>
    </sheetView>
  </sheetViews>
  <sheetFormatPr defaultColWidth="10.2857142857143" defaultRowHeight="15" customHeight="1"/>
  <cols>
    <col min="1" max="1" width="10.2857142857143" customWidth="1"/>
    <col min="2" max="2" width="21" customWidth="1"/>
    <col min="3" max="3" width="34" customWidth="1"/>
    <col min="4" max="4" width="17.5714285714286" customWidth="1"/>
    <col min="5" max="5" width="11.5714285714286" customWidth="1"/>
    <col min="6" max="6" width="24.7142857142857" customWidth="1"/>
    <col min="7" max="7" width="9.42857142857143" customWidth="1"/>
    <col min="8" max="8" width="13" customWidth="1"/>
    <col min="9" max="11" width="12.847619047619" customWidth="1"/>
    <col min="12" max="12" width="7.28571428571429" customWidth="1"/>
    <col min="13" max="13" width="5.84761904761905" customWidth="1"/>
    <col min="14" max="14" width="4.71428571428571" customWidth="1"/>
    <col min="15" max="15" width="5.42857142857143" customWidth="1"/>
    <col min="16" max="16" width="5.85714285714286" customWidth="1"/>
    <col min="17" max="17" width="8" customWidth="1"/>
    <col min="18" max="18" width="18.1428571428571" customWidth="1"/>
    <col min="19" max="19" width="16.8571428571429" customWidth="1"/>
    <col min="20" max="20" width="9.84761904761905" customWidth="1"/>
    <col min="21" max="21" width="7.57142857142857" customWidth="1"/>
    <col min="22" max="22" width="6.85714285714286" customWidth="1"/>
    <col min="23" max="23" width="11" customWidth="1"/>
  </cols>
  <sheetData>
    <row r="1" ht="18.75" customHeight="1" spans="1:23">
      <c r="A1" s="127" t="s">
        <v>235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"单位名称："&amp;"陇川县人民医院"</f>
        <v>单位名称：陇川县人民医院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236</v>
      </c>
      <c r="B4" s="130" t="s">
        <v>189</v>
      </c>
      <c r="C4" s="130" t="s">
        <v>190</v>
      </c>
      <c r="D4" s="130" t="s">
        <v>237</v>
      </c>
      <c r="E4" s="130" t="s">
        <v>191</v>
      </c>
      <c r="F4" s="130" t="s">
        <v>192</v>
      </c>
      <c r="G4" s="130" t="s">
        <v>238</v>
      </c>
      <c r="H4" s="130" t="s">
        <v>239</v>
      </c>
      <c r="I4" s="130" t="s">
        <v>56</v>
      </c>
      <c r="J4" s="130" t="s">
        <v>240</v>
      </c>
      <c r="K4" s="130"/>
      <c r="L4" s="130"/>
      <c r="M4" s="130"/>
      <c r="N4" s="130" t="s">
        <v>201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241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203</v>
      </c>
      <c r="Q7" s="130" t="s">
        <v>204</v>
      </c>
      <c r="R7" s="130" t="s">
        <v>205</v>
      </c>
      <c r="S7" s="130" t="s">
        <v>206</v>
      </c>
      <c r="T7" s="130" t="s">
        <v>207</v>
      </c>
      <c r="U7" s="130" t="s">
        <v>208</v>
      </c>
      <c r="V7" s="130" t="s">
        <v>209</v>
      </c>
      <c r="W7" s="130" t="s">
        <v>210</v>
      </c>
    </row>
    <row r="8" ht="52.5" customHeight="1" spans="1:23">
      <c r="A8" s="131"/>
      <c r="B8" s="131"/>
      <c r="C8" s="131" t="s">
        <v>242</v>
      </c>
      <c r="D8" s="131"/>
      <c r="E8" s="131"/>
      <c r="F8" s="131"/>
      <c r="G8" s="131"/>
      <c r="H8" s="131"/>
      <c r="I8" s="133">
        <v>31718500</v>
      </c>
      <c r="J8" s="133"/>
      <c r="K8" s="133"/>
      <c r="L8" s="133"/>
      <c r="M8" s="133"/>
      <c r="N8" s="133"/>
      <c r="O8" s="133"/>
      <c r="P8" s="133"/>
      <c r="Q8" s="133"/>
      <c r="R8" s="133">
        <v>31718500</v>
      </c>
      <c r="S8" s="133">
        <v>31718500</v>
      </c>
      <c r="T8" s="133"/>
      <c r="U8" s="133"/>
      <c r="V8" s="133"/>
      <c r="W8" s="133"/>
    </row>
    <row r="9" ht="52.5" customHeight="1" outlineLevel="1" spans="1:23">
      <c r="A9" s="131" t="s">
        <v>243</v>
      </c>
      <c r="B9" s="131" t="s">
        <v>244</v>
      </c>
      <c r="C9" s="131" t="s">
        <v>242</v>
      </c>
      <c r="D9" s="131" t="s">
        <v>72</v>
      </c>
      <c r="E9" s="131" t="s">
        <v>113</v>
      </c>
      <c r="F9" s="131" t="s">
        <v>114</v>
      </c>
      <c r="G9" s="131" t="s">
        <v>245</v>
      </c>
      <c r="H9" s="131" t="s">
        <v>246</v>
      </c>
      <c r="I9" s="133">
        <v>5058666</v>
      </c>
      <c r="J9" s="133"/>
      <c r="K9" s="133"/>
      <c r="L9" s="133"/>
      <c r="M9" s="133"/>
      <c r="N9" s="133"/>
      <c r="O9" s="133"/>
      <c r="P9" s="133"/>
      <c r="Q9" s="133"/>
      <c r="R9" s="133">
        <v>5058666</v>
      </c>
      <c r="S9" s="133">
        <v>5058666</v>
      </c>
      <c r="T9" s="133"/>
      <c r="U9" s="133"/>
      <c r="V9" s="133"/>
      <c r="W9" s="133"/>
    </row>
    <row r="10" ht="52.5" customHeight="1" outlineLevel="1" spans="1:23">
      <c r="A10" s="131" t="s">
        <v>243</v>
      </c>
      <c r="B10" s="131" t="s">
        <v>244</v>
      </c>
      <c r="C10" s="131" t="s">
        <v>242</v>
      </c>
      <c r="D10" s="131" t="s">
        <v>72</v>
      </c>
      <c r="E10" s="131" t="s">
        <v>113</v>
      </c>
      <c r="F10" s="131" t="s">
        <v>114</v>
      </c>
      <c r="G10" s="131" t="s">
        <v>247</v>
      </c>
      <c r="H10" s="131" t="s">
        <v>248</v>
      </c>
      <c r="I10" s="133">
        <v>361755.29</v>
      </c>
      <c r="J10" s="133"/>
      <c r="K10" s="133"/>
      <c r="L10" s="133"/>
      <c r="M10" s="133"/>
      <c r="N10" s="131"/>
      <c r="O10" s="131"/>
      <c r="P10" s="131"/>
      <c r="Q10" s="133"/>
      <c r="R10" s="133">
        <v>361755.29</v>
      </c>
      <c r="S10" s="133">
        <v>361755.29</v>
      </c>
      <c r="T10" s="133"/>
      <c r="U10" s="133"/>
      <c r="V10" s="133"/>
      <c r="W10" s="133"/>
    </row>
    <row r="11" ht="52.5" customHeight="1" outlineLevel="1" spans="1:23">
      <c r="A11" s="131" t="s">
        <v>243</v>
      </c>
      <c r="B11" s="131" t="s">
        <v>244</v>
      </c>
      <c r="C11" s="131" t="s">
        <v>242</v>
      </c>
      <c r="D11" s="131" t="s">
        <v>72</v>
      </c>
      <c r="E11" s="131" t="s">
        <v>113</v>
      </c>
      <c r="F11" s="131" t="s">
        <v>114</v>
      </c>
      <c r="G11" s="131" t="s">
        <v>249</v>
      </c>
      <c r="H11" s="131" t="s">
        <v>250</v>
      </c>
      <c r="I11" s="133">
        <v>26298078.71</v>
      </c>
      <c r="J11" s="133"/>
      <c r="K11" s="133"/>
      <c r="L11" s="133"/>
      <c r="M11" s="133"/>
      <c r="N11" s="131"/>
      <c r="O11" s="131"/>
      <c r="P11" s="131"/>
      <c r="Q11" s="133"/>
      <c r="R11" s="133">
        <v>26298078.71</v>
      </c>
      <c r="S11" s="133">
        <v>26298078.71</v>
      </c>
      <c r="T11" s="133"/>
      <c r="U11" s="133"/>
      <c r="V11" s="133"/>
      <c r="W11" s="133"/>
    </row>
    <row r="12" ht="52.5" customHeight="1" spans="1:23">
      <c r="A12" s="131"/>
      <c r="B12" s="131"/>
      <c r="C12" s="131" t="s">
        <v>251</v>
      </c>
      <c r="D12" s="131"/>
      <c r="E12" s="131"/>
      <c r="F12" s="131"/>
      <c r="G12" s="131"/>
      <c r="H12" s="131"/>
      <c r="I12" s="133">
        <v>332400</v>
      </c>
      <c r="J12" s="133">
        <v>332400</v>
      </c>
      <c r="K12" s="133">
        <v>332400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243</v>
      </c>
      <c r="B13" s="131" t="s">
        <v>252</v>
      </c>
      <c r="C13" s="131" t="s">
        <v>251</v>
      </c>
      <c r="D13" s="131" t="s">
        <v>72</v>
      </c>
      <c r="E13" s="131" t="s">
        <v>133</v>
      </c>
      <c r="F13" s="131" t="s">
        <v>134</v>
      </c>
      <c r="G13" s="131" t="s">
        <v>245</v>
      </c>
      <c r="H13" s="131" t="s">
        <v>246</v>
      </c>
      <c r="I13" s="133">
        <v>120000</v>
      </c>
      <c r="J13" s="133">
        <v>120000</v>
      </c>
      <c r="K13" s="133">
        <v>120000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1" t="s">
        <v>243</v>
      </c>
      <c r="B14" s="131" t="s">
        <v>252</v>
      </c>
      <c r="C14" s="131" t="s">
        <v>251</v>
      </c>
      <c r="D14" s="131" t="s">
        <v>72</v>
      </c>
      <c r="E14" s="131" t="s">
        <v>133</v>
      </c>
      <c r="F14" s="131" t="s">
        <v>134</v>
      </c>
      <c r="G14" s="131" t="s">
        <v>253</v>
      </c>
      <c r="H14" s="131" t="s">
        <v>254</v>
      </c>
      <c r="I14" s="133">
        <v>212400</v>
      </c>
      <c r="J14" s="133">
        <v>212400</v>
      </c>
      <c r="K14" s="133">
        <v>212400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30" customHeight="1" spans="1:23">
      <c r="A15" s="132" t="s">
        <v>56</v>
      </c>
      <c r="B15" s="132"/>
      <c r="C15" s="132"/>
      <c r="D15" s="132"/>
      <c r="E15" s="132"/>
      <c r="F15" s="132"/>
      <c r="G15" s="132"/>
      <c r="H15" s="132"/>
      <c r="I15" s="133">
        <v>32050900</v>
      </c>
      <c r="J15" s="133">
        <v>332400</v>
      </c>
      <c r="K15" s="133">
        <v>332400</v>
      </c>
      <c r="L15" s="133"/>
      <c r="M15" s="133"/>
      <c r="N15" s="133"/>
      <c r="O15" s="133"/>
      <c r="P15" s="133"/>
      <c r="Q15" s="133"/>
      <c r="R15" s="133">
        <v>31718500</v>
      </c>
      <c r="S15" s="133">
        <v>31718500</v>
      </c>
      <c r="T15" s="133"/>
      <c r="U15" s="133"/>
      <c r="V15" s="133"/>
      <c r="W15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E25" sqref="E25"/>
    </sheetView>
  </sheetViews>
  <sheetFormatPr defaultColWidth="10.2857142857143" defaultRowHeight="15" customHeight="1"/>
  <cols>
    <col min="1" max="1" width="33.8571428571429" customWidth="1"/>
    <col min="2" max="2" width="36.8571428571429" customWidth="1"/>
    <col min="3" max="4" width="14.2857142857143" customWidth="1"/>
    <col min="5" max="5" width="27.1428571428571" customWidth="1"/>
    <col min="6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255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"单位名称："&amp;"陇川县人民医院"</f>
        <v>单位名称：陇川县人民医院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256</v>
      </c>
      <c r="B4" s="124" t="s">
        <v>257</v>
      </c>
      <c r="C4" s="124" t="s">
        <v>258</v>
      </c>
      <c r="D4" s="124" t="s">
        <v>259</v>
      </c>
      <c r="E4" s="124" t="s">
        <v>260</v>
      </c>
      <c r="F4" s="124" t="s">
        <v>261</v>
      </c>
      <c r="G4" s="124" t="s">
        <v>262</v>
      </c>
      <c r="H4" s="124" t="s">
        <v>263</v>
      </c>
      <c r="I4" s="124" t="s">
        <v>264</v>
      </c>
      <c r="J4" s="124" t="s">
        <v>265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242</v>
      </c>
      <c r="B7" s="125" t="s">
        <v>266</v>
      </c>
      <c r="C7" s="125" t="s">
        <v>267</v>
      </c>
      <c r="D7" s="125" t="s">
        <v>268</v>
      </c>
      <c r="E7" s="125" t="s">
        <v>269</v>
      </c>
      <c r="F7" s="125" t="s">
        <v>270</v>
      </c>
      <c r="G7" s="124" t="s">
        <v>271</v>
      </c>
      <c r="H7" s="124" t="s">
        <v>272</v>
      </c>
      <c r="I7" s="125" t="s">
        <v>273</v>
      </c>
      <c r="J7" s="125" t="s">
        <v>274</v>
      </c>
    </row>
    <row r="8" ht="52.5" customHeight="1" outlineLevel="1" spans="1:10">
      <c r="A8" s="125" t="s">
        <v>242</v>
      </c>
      <c r="B8" s="125" t="s">
        <v>266</v>
      </c>
      <c r="C8" s="125" t="s">
        <v>275</v>
      </c>
      <c r="D8" s="125" t="s">
        <v>276</v>
      </c>
      <c r="E8" s="125" t="s">
        <v>277</v>
      </c>
      <c r="F8" s="125" t="s">
        <v>270</v>
      </c>
      <c r="G8" s="124" t="s">
        <v>271</v>
      </c>
      <c r="H8" s="124" t="s">
        <v>272</v>
      </c>
      <c r="I8" s="125" t="s">
        <v>273</v>
      </c>
      <c r="J8" s="125" t="s">
        <v>278</v>
      </c>
    </row>
    <row r="9" ht="52.5" customHeight="1" outlineLevel="1" spans="1:10">
      <c r="A9" s="125" t="s">
        <v>242</v>
      </c>
      <c r="B9" s="125" t="s">
        <v>266</v>
      </c>
      <c r="C9" s="125" t="s">
        <v>279</v>
      </c>
      <c r="D9" s="125" t="s">
        <v>280</v>
      </c>
      <c r="E9" s="125" t="s">
        <v>281</v>
      </c>
      <c r="F9" s="125" t="s">
        <v>270</v>
      </c>
      <c r="G9" s="124" t="s">
        <v>271</v>
      </c>
      <c r="H9" s="124" t="s">
        <v>272</v>
      </c>
      <c r="I9" s="125" t="s">
        <v>273</v>
      </c>
      <c r="J9" s="125" t="s">
        <v>282</v>
      </c>
    </row>
    <row r="10" ht="52.5" customHeight="1" outlineLevel="1" spans="1:10">
      <c r="A10" s="125" t="s">
        <v>251</v>
      </c>
      <c r="B10" s="125" t="s">
        <v>283</v>
      </c>
      <c r="C10" s="125" t="s">
        <v>267</v>
      </c>
      <c r="D10" s="125" t="s">
        <v>284</v>
      </c>
      <c r="E10" s="125" t="s">
        <v>285</v>
      </c>
      <c r="F10" s="125" t="s">
        <v>286</v>
      </c>
      <c r="G10" s="124" t="s">
        <v>287</v>
      </c>
      <c r="H10" s="124" t="s">
        <v>272</v>
      </c>
      <c r="I10" s="125" t="s">
        <v>273</v>
      </c>
      <c r="J10" s="125" t="s">
        <v>285</v>
      </c>
    </row>
    <row r="11" ht="52.5" customHeight="1" outlineLevel="1" spans="1:10">
      <c r="A11" s="125" t="s">
        <v>251</v>
      </c>
      <c r="B11" s="125" t="s">
        <v>283</v>
      </c>
      <c r="C11" s="125" t="s">
        <v>275</v>
      </c>
      <c r="D11" s="125" t="s">
        <v>288</v>
      </c>
      <c r="E11" s="125" t="s">
        <v>289</v>
      </c>
      <c r="F11" s="125" t="s">
        <v>286</v>
      </c>
      <c r="G11" s="124" t="s">
        <v>290</v>
      </c>
      <c r="H11" s="124" t="s">
        <v>272</v>
      </c>
      <c r="I11" s="125" t="s">
        <v>273</v>
      </c>
      <c r="J11" s="125" t="s">
        <v>291</v>
      </c>
    </row>
    <row r="12" ht="52.5" customHeight="1" outlineLevel="1" spans="1:10">
      <c r="A12" s="125" t="s">
        <v>251</v>
      </c>
      <c r="B12" s="125" t="s">
        <v>283</v>
      </c>
      <c r="C12" s="125" t="s">
        <v>279</v>
      </c>
      <c r="D12" s="125" t="s">
        <v>280</v>
      </c>
      <c r="E12" s="125" t="s">
        <v>292</v>
      </c>
      <c r="F12" s="125" t="s">
        <v>270</v>
      </c>
      <c r="G12" s="124" t="s">
        <v>271</v>
      </c>
      <c r="H12" s="124" t="s">
        <v>272</v>
      </c>
      <c r="I12" s="125" t="s">
        <v>273</v>
      </c>
      <c r="J12" s="125" t="s">
        <v>293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2026-04-07T13:40:00Z</dcterms:created>
  <dcterms:modified xsi:type="dcterms:W3CDTF">2026-04-08T08:09:32Z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