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<sst xmlns="http://schemas.openxmlformats.org/spreadsheetml/2006/main" count="344">
  <si>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</si>
  <si>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</si>
  <si>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</si>
  <si>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</si>
  <si>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</si>
  <si>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</si>
  <si>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</si>
  <si>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</si>
  <si>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</si>
  <si>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</si>
  <si>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</si>
  <si>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</si>
  <si>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</si>
  <si>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</si>
  <si>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</si>
  <si>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</si>
  <si>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</si>
  <si>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</si>
  <si>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</si>
  <si>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</si>
  <si>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</si>
  <si>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</si>
  <si>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</si>
  <si>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</si>
  <si>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</si>
  <si>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</si>
  <si>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</si>
  <si>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</si>
  <si>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</si>
  <si>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</si>
  <si>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</si>
  <si>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</si>
  <si>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</si>
  <si>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</si>
  <si>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</si>
  <si>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</si>
  <si>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</si>
  <si>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</si>
  <si>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</si>
  <si>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</si>
  <si>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</si>
  <si>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</si>
  <si>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</si>
  <si>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</si>
  <si>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</si>
  <si>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</si>
  <si>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</si>
  <si>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</si>
  <si>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</si>
  <si>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</si>
  <si>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</si>
  <si>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</si>
  <si>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</si>
  <si>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</si>
  <si>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</si>
  <si>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</si>
  <si>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</si>
  <si>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</si>
  <si>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</si>
  <si>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</si>
  <si>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</si>
  <si>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</si>
  <si>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</si>
  <si>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</si>
  <si>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</si>
  <si>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</si>
  <si>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</si>
  <si>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</si>
  <si>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</si>
  <si>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</si>
  <si>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</si>
  <si>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</si>
  <si>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陇川县户撒乡中心卫生院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</si>
  <si>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</si>
  <si>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</si>
  <si>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</si>
  <si>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</si>
  <si>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</si>
  <si>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</si>
  <si>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</si>
  <si>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</si>
  <si>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</si>
  <si>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</si>
  <si>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</si>
  <si>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</si>
  <si>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</si>
  <si>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</si>
  <si>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</si>
  <si>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</si>
  <si>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</si>
  <si>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</si>
  <si>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</si>
  <si>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</si>
  <si>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</si>
  <si>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</si>
  <si>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</si>
  <si>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</si>
  <si>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</si>
  <si>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</si>
  <si>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</si>
  <si>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</si>
  <si>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</si>
  <si>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</si>
  <si>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</si>
  <si>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</si>
  <si>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</si>
  <si>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</si>
  <si>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</si>
  <si>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</si>
  <si>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</si>
  <si>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</si>
  <si>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</si>
  <si>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</si>
  <si>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</si>
  <si>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</si>
  <si>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</si>
  <si>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</si>
  <si>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</si>
  <si>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</si>
  <si>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</si>
  <si>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</si>
  <si>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</si>
  <si>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</si>
  <si>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</si>
  <si>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</si>
  <si>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</si>
  <si>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</si>
  <si>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</si>
  <si>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</si>
  <si>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</si>
  <si>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</si>
  <si>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</si>
  <si>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</si>
  <si>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</si>
  <si>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</si>
  <si>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</si>
  <si>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</si>
  <si>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</si>
  <si>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</si>
  <si>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</si>
  <si>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</si>
  <si>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</si>
  <si>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</si>
  <si>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</si>
  <si>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</si>
  <si>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</si>
  <si>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</si>
  <si>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</si>
  <si>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</si>
  <si>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</si>
  <si>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</si>
  <si>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</si>
  <si>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</si>
  <si>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</si>
  <si>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</si>
  <si>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</si>
  <si>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</si>
  <si>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</si>
  <si>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</si>
  <si>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</si>
  <si>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</si>
  <si>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</si>
  <si>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</si>
  <si>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</si>
  <si>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</si>
  <si>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</si>
  <si>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</si>
  <si>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</si>
  <si>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</si>
  <si>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</si>
  <si>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</si>
  <si>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</si>
  <si>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</si>
  <si>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</si>
  <si>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</si>
  <si>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</si>
  <si>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</si>
  <si>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</si>
  <si>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</si>
  <si>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</si>
  <si>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</si>
  <si>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</si>
  <si>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</si>
  <si>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</si>
  <si>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</si>
  <si>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</si>
  <si>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</si>
  <si>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</si>
  <si>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</si>
  <si>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</si>
  <si>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</si>
  <si>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</si>
  <si>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</si>
  <si>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</si>
  <si>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</si>
  <si>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</si>
  <si>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</si>
  <si>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</si>
  <si>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</si>
  <si>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</si>
  <si>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</si>
  <si>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</si>
  <si>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</si>
  <si>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</si>
  <si>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</si>
  <si>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</si>
  <si>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</si>
  <si>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533124210000000013182</t>
  </si>
  <si>
    <t>事业人员支出工资</t>
  </si>
  <si>
    <t>30101</t>
  </si>
  <si>
    <t>基本工资</t>
  </si>
  <si>
    <t>30102</t>
  </si>
  <si>
    <t>津贴补贴</t>
  </si>
  <si>
    <t>533124221100000541866</t>
  </si>
  <si>
    <t>事业人员优秀奖励</t>
  </si>
  <si>
    <t>30107</t>
  </si>
  <si>
    <t>绩效工资</t>
  </si>
  <si>
    <t>533124231100001423728</t>
  </si>
  <si>
    <t>事业人员奖励性绩效改革性补贴</t>
  </si>
  <si>
    <t>533124210000000013183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</si>
  <si>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</si>
  <si>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</si>
  <si>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</si>
  <si>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</si>
  <si>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</si>
  <si>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</si>
  <si>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</si>
  <si>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</si>
  <si>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</si>
  <si>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533124210000000013184</t>
  </si>
  <si>
    <t>30113</t>
  </si>
  <si>
    <t>533124251100003804672</t>
  </si>
  <si>
    <t>单位自有资金安排卫生院绩效经费</t>
  </si>
  <si>
    <t>533124251100003805098</t>
  </si>
  <si>
    <t>单位自有资金安排卫生院社会保障缴经费</t>
  </si>
  <si>
    <t>533124251100003805173</t>
  </si>
  <si>
    <t>单位自有资金安排编外人员工资及村医经费</t>
  </si>
  <si>
    <t>30199</t>
  </si>
  <si>
    <t>其他工资福利支出</t>
  </si>
  <si>
    <t>533124251100003805211</t>
  </si>
  <si>
    <t>单位自有资金安排商品和服务支出公务用车运行维护经费</t>
  </si>
  <si>
    <t>30231</t>
  </si>
  <si>
    <t>公务用车运行维护费</t>
  </si>
  <si>
    <t>533124251100003805412</t>
  </si>
  <si>
    <t>单位自有资金安排商品和服务支出工会经费</t>
  </si>
  <si>
    <t>30228</t>
  </si>
  <si>
    <t>工会经费</t>
  </si>
  <si>
    <t>533124251100003805480</t>
  </si>
  <si>
    <t>单位自有资金安排商品和服务支出其他公用经费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</si>
  <si>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</si>
  <si>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</si>
  <si>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</si>
  <si>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</si>
  <si>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</si>
  <si>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</si>
  <si>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</si>
  <si>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</si>
  <si>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</si>
  <si>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</si>
  <si>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</si>
  <si>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</si>
  <si>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</si>
  <si>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</si>
  <si>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</si>
  <si>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</si>
  <si>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</si>
  <si>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</si>
  <si>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</si>
  <si>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</si>
  <si>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</si>
  <si>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</si>
  <si>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</si>
  <si>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</si>
  <si>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</si>
  <si>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</si>
  <si>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</si>
  <si>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</si>
  <si>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</si>
  <si>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</si>
  <si>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</si>
  <si>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</si>
  <si>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</si>
  <si>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</si>
  <si>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</si>
  <si>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</si>
  <si>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</si>
  <si>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</si>
  <si>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</si>
  <si>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</si>
  <si>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</si>
  <si>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</si>
  <si>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</si>
  <si>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</si>
  <si>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</si>
  <si>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</si>
  <si>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</si>
  <si>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</si>
  <si>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</si>
  <si>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</si>
  <si>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</si>
  <si>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</si>
  <si>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</si>
  <si>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</si>
  <si>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</si>
  <si>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救护车油费</t>
  </si>
  <si>
    <t>车辆加油、添加燃料服务</t>
  </si>
  <si>
    <t>次</t>
  </si>
  <si>
    <t>救护车维修费</t>
  </si>
  <si>
    <t>车辆维修和保养服务</t>
  </si>
  <si>
    <t>救护车保险费</t>
  </si>
  <si>
    <t>机动车保险服务</t>
  </si>
  <si>
    <t>A4纸</t>
  </si>
  <si>
    <t>复印纸</t>
  </si>
  <si>
    <t>件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</si>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</sst>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\-mm\-dd\ hh:mm:ss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;\-#,##0.00;;@"/>
    <numFmt numFmtId="178" formatCode="yyyy\-mm\-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2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22" fillId="17" borderId="19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15" borderId="20" applyNumberFormat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38" fillId="24" borderId="21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7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7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workbookViewId="0">
      <selection activeCell="I17" sqref="I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73" t="s">
        <v>0</v>
      </c>
    </row>
    <row r="2" ht="42" customHeight="1" spans="1:4">
      <c r="A2" s="174" t="str">
        <f>"2026"&amp;"年财务收支预算总表"</f>
        <v>2026年财务收支预算总表</v>
      </c>
      <c r="B2" s="174"/>
      <c r="C2" s="174"/>
      <c r="D2" s="174"/>
    </row>
    <row r="3" ht="18.75" customHeight="1" spans="1:4">
      <c r="A3" s="175" t="str">
        <f>"单位名称："&amp;"陇川县户撒乡中心卫生院"</f>
        <v>单位名称：陇川县户撒乡中心卫生院</v>
      </c>
      <c r="B3" s="175"/>
      <c r="C3" s="134"/>
      <c r="D3" s="173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"2026"&amp;"年预算金额"</f>
        <v>2026年预算金额</v>
      </c>
      <c r="C5" s="137" t="s">
        <v>5</v>
      </c>
      <c r="D5" s="137" t="str">
        <f t="shared" si="0"/>
        <v>2026年预算金额</v>
      </c>
    </row>
    <row r="6" ht="18.75" customHeight="1" spans="1:4">
      <c r="A6" s="176" t="s">
        <v>6</v>
      </c>
      <c r="B6" s="177">
        <v>4989764</v>
      </c>
      <c r="C6" s="176" t="s">
        <v>7</v>
      </c>
      <c r="D6" s="177"/>
    </row>
    <row r="7" ht="18.75" customHeight="1" spans="1:4">
      <c r="A7" s="176" t="s">
        <v>8</v>
      </c>
      <c r="B7" s="177"/>
      <c r="C7" s="176" t="s">
        <v>9</v>
      </c>
      <c r="D7" s="177"/>
    </row>
    <row r="8" ht="18.75" customHeight="1" spans="1:4">
      <c r="A8" s="176" t="s">
        <v>10</v>
      </c>
      <c r="B8" s="177"/>
      <c r="C8" s="176" t="s">
        <v>11</v>
      </c>
      <c r="D8" s="177"/>
    </row>
    <row r="9" ht="18.75" customHeight="1" spans="1:4">
      <c r="A9" s="176" t="s">
        <v>12</v>
      </c>
      <c r="B9" s="177"/>
      <c r="C9" s="176" t="s">
        <v>13</v>
      </c>
      <c r="D9" s="177"/>
    </row>
    <row r="10" ht="18.75" customHeight="1" spans="1:4">
      <c r="A10" s="176" t="s">
        <v>14</v>
      </c>
      <c r="B10" s="177">
        <v>4240000</v>
      </c>
      <c r="C10" s="176" t="s">
        <v>15</v>
      </c>
      <c r="D10" s="177"/>
    </row>
    <row r="11" ht="18.75" customHeight="1" spans="1:4">
      <c r="A11" s="176" t="s">
        <v>16</v>
      </c>
      <c r="B11" s="177">
        <v>4240000</v>
      </c>
      <c r="C11" s="176" t="s">
        <v>17</v>
      </c>
      <c r="D11" s="177"/>
    </row>
    <row r="12" ht="18.75" customHeight="1" spans="1:4">
      <c r="A12" s="176" t="s">
        <v>18</v>
      </c>
      <c r="B12" s="177"/>
      <c r="C12" s="176" t="s">
        <v>19</v>
      </c>
      <c r="D12" s="177"/>
    </row>
    <row r="13" ht="18.75" customHeight="1" spans="1:4">
      <c r="A13" s="176" t="s">
        <v>20</v>
      </c>
      <c r="B13" s="177"/>
      <c r="C13" s="176" t="s">
        <v>21</v>
      </c>
      <c r="D13" s="177">
        <v>574572</v>
      </c>
    </row>
    <row r="14" ht="18.75" customHeight="1" spans="1:4">
      <c r="A14" s="176" t="s">
        <v>22</v>
      </c>
      <c r="B14" s="177"/>
      <c r="C14" s="176" t="s">
        <v>23</v>
      </c>
      <c r="D14" s="177">
        <v>8242356</v>
      </c>
    </row>
    <row r="15" ht="18.75" customHeight="1" spans="1:4">
      <c r="A15" s="176" t="s">
        <v>24</v>
      </c>
      <c r="B15" s="177"/>
      <c r="C15" s="176" t="s">
        <v>25</v>
      </c>
      <c r="D15" s="177"/>
    </row>
    <row r="16" ht="18.75" customHeight="1" spans="1:4">
      <c r="A16" s="176"/>
      <c r="B16" s="176"/>
      <c r="C16" s="176" t="s">
        <v>26</v>
      </c>
      <c r="D16" s="177"/>
    </row>
    <row r="17" ht="18.75" customHeight="1" spans="1:4">
      <c r="A17" s="176"/>
      <c r="B17" s="176"/>
      <c r="C17" s="176" t="s">
        <v>27</v>
      </c>
      <c r="D17" s="177"/>
    </row>
    <row r="18" ht="18.75" customHeight="1" spans="1:4">
      <c r="A18" s="176"/>
      <c r="B18" s="176"/>
      <c r="C18" s="176" t="s">
        <v>28</v>
      </c>
      <c r="D18" s="177"/>
    </row>
    <row r="19" ht="18.75" customHeight="1" spans="1:4">
      <c r="A19" s="176"/>
      <c r="B19" s="176"/>
      <c r="C19" s="176" t="s">
        <v>29</v>
      </c>
      <c r="D19" s="177"/>
    </row>
    <row r="20" ht="18.75" customHeight="1" spans="1:4">
      <c r="A20" s="176"/>
      <c r="B20" s="176"/>
      <c r="C20" s="176" t="s">
        <v>30</v>
      </c>
      <c r="D20" s="177"/>
    </row>
    <row r="21" ht="18.75" customHeight="1" spans="1:4">
      <c r="A21" s="176"/>
      <c r="B21" s="176"/>
      <c r="C21" s="176" t="s">
        <v>31</v>
      </c>
      <c r="D21" s="177"/>
    </row>
    <row r="22" ht="18.75" customHeight="1" spans="1:4">
      <c r="A22" s="176"/>
      <c r="B22" s="176"/>
      <c r="C22" s="176" t="s">
        <v>32</v>
      </c>
      <c r="D22" s="177"/>
    </row>
    <row r="23" ht="18.75" customHeight="1" spans="1:4">
      <c r="A23" s="176"/>
      <c r="B23" s="176"/>
      <c r="C23" s="176" t="s">
        <v>33</v>
      </c>
      <c r="D23" s="177"/>
    </row>
    <row r="24" ht="18.75" customHeight="1" spans="1:4">
      <c r="A24" s="176"/>
      <c r="B24" s="176"/>
      <c r="C24" s="176" t="s">
        <v>34</v>
      </c>
      <c r="D24" s="177">
        <v>412836</v>
      </c>
    </row>
    <row r="25" ht="18.75" customHeight="1" spans="1:4">
      <c r="A25" s="176"/>
      <c r="B25" s="176"/>
      <c r="C25" s="176" t="s">
        <v>35</v>
      </c>
      <c r="D25" s="177"/>
    </row>
    <row r="26" ht="18.75" customHeight="1" spans="1:4">
      <c r="A26" s="176"/>
      <c r="B26" s="176"/>
      <c r="C26" s="176" t="s">
        <v>36</v>
      </c>
      <c r="D26" s="177"/>
    </row>
    <row r="27" ht="18.75" customHeight="1" spans="1:4">
      <c r="A27" s="176"/>
      <c r="B27" s="176"/>
      <c r="C27" s="176" t="s">
        <v>37</v>
      </c>
      <c r="D27" s="177"/>
    </row>
    <row r="28" ht="18.75" customHeight="1" spans="1:4">
      <c r="A28" s="176"/>
      <c r="B28" s="176"/>
      <c r="C28" s="176" t="s">
        <v>38</v>
      </c>
      <c r="D28" s="177"/>
    </row>
    <row r="29" ht="18.75" customHeight="1" spans="1:4">
      <c r="A29" s="176"/>
      <c r="B29" s="176"/>
      <c r="C29" s="176" t="s">
        <v>39</v>
      </c>
      <c r="D29" s="177"/>
    </row>
    <row r="30" ht="18.75" customHeight="1" spans="1:4">
      <c r="A30" s="176"/>
      <c r="B30" s="176"/>
      <c r="C30" s="176" t="s">
        <v>40</v>
      </c>
      <c r="D30" s="177"/>
    </row>
    <row r="31" ht="18.75" customHeight="1" spans="1:4">
      <c r="A31" s="176"/>
      <c r="B31" s="176"/>
      <c r="C31" s="176" t="s">
        <v>41</v>
      </c>
      <c r="D31" s="177"/>
    </row>
    <row r="32" ht="18.75" customHeight="1" spans="1:4">
      <c r="A32" s="176"/>
      <c r="B32" s="177"/>
      <c r="C32" s="176" t="s">
        <v>42</v>
      </c>
      <c r="D32" s="177"/>
    </row>
    <row r="33" ht="18.75" customHeight="1" spans="1:4">
      <c r="A33" s="176" t="s">
        <v>43</v>
      </c>
      <c r="B33" s="177">
        <v>9229764</v>
      </c>
      <c r="C33" s="176" t="s">
        <v>44</v>
      </c>
      <c r="D33" s="177">
        <v>9229764</v>
      </c>
    </row>
    <row r="34" ht="18.75" customHeight="1" spans="1:4">
      <c r="A34" s="176" t="s">
        <v>45</v>
      </c>
      <c r="B34" s="177"/>
      <c r="C34" s="176" t="s">
        <v>46</v>
      </c>
      <c r="D34" s="177"/>
    </row>
    <row r="35" ht="18.75" customHeight="1" spans="1:4">
      <c r="A35" s="176" t="s">
        <v>47</v>
      </c>
      <c r="B35" s="177"/>
      <c r="C35" s="176" t="s">
        <v>47</v>
      </c>
      <c r="D35" s="177"/>
    </row>
    <row r="36" ht="18.75" customHeight="1" spans="1:4">
      <c r="A36" s="176" t="s">
        <v>48</v>
      </c>
      <c r="B36" s="177"/>
      <c r="C36" s="176" t="s">
        <v>49</v>
      </c>
      <c r="D36" s="177"/>
    </row>
    <row r="37" ht="18.75" customHeight="1" spans="1:4">
      <c r="A37" s="176" t="s">
        <v>50</v>
      </c>
      <c r="B37" s="177">
        <v>9229764</v>
      </c>
      <c r="C37" s="176" t="s">
        <v>51</v>
      </c>
      <c r="D37" s="177">
        <v>9229764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F30" sqref="F3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287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288</v>
      </c>
      <c r="C2" s="115"/>
      <c r="D2" s="116"/>
      <c r="E2" s="116"/>
      <c r="F2" s="116"/>
    </row>
    <row r="3" ht="13.5" customHeight="1" spans="1:6">
      <c r="A3" s="117" t="str">
        <f>"单位名称："&amp;"陇川县户撒乡中心卫生院"</f>
        <v>单位名称：陇川县户撒乡中心卫生院</v>
      </c>
      <c r="B3" s="117" t="s">
        <v>289</v>
      </c>
      <c r="C3" s="118"/>
      <c r="D3" s="90"/>
      <c r="E3" s="90"/>
      <c r="F3" s="111" t="s">
        <v>1</v>
      </c>
    </row>
    <row r="4" ht="19.5" customHeight="1" spans="1:6">
      <c r="A4" s="57" t="s">
        <v>184</v>
      </c>
      <c r="B4" s="119" t="s">
        <v>74</v>
      </c>
      <c r="C4" s="57" t="s">
        <v>75</v>
      </c>
      <c r="D4" s="34" t="s">
        <v>290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291</v>
      </c>
      <c r="B9" s="20" t="s">
        <v>291</v>
      </c>
      <c r="C9" s="20" t="s">
        <v>291</v>
      </c>
      <c r="D9" s="76"/>
      <c r="E9" s="121"/>
      <c r="F9" s="121"/>
    </row>
    <row r="10" customHeight="1" spans="1:1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topLeftCell="A8" workbookViewId="0">
      <selection activeCell="M18" sqref="M18"/>
    </sheetView>
  </sheetViews>
  <sheetFormatPr defaultColWidth="9.14285714285714" defaultRowHeight="14.25" customHeight="1"/>
  <cols>
    <col min="1" max="1" width="22.1428571428571" customWidth="1"/>
    <col min="2" max="2" width="14" customWidth="1"/>
    <col min="3" max="3" width="13.5714285714286" customWidth="1"/>
    <col min="4" max="4" width="4.85714285714286" customWidth="1"/>
    <col min="5" max="5" width="5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3.1428571428571" customWidth="1"/>
    <col min="13" max="13" width="12.2857142857143" customWidth="1"/>
    <col min="14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292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"单位名称："&amp;"陇川县户撒乡中心卫生院"</f>
        <v>单位名称：陇川县户撒乡中心卫生院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293</v>
      </c>
      <c r="B4" s="91" t="s">
        <v>294</v>
      </c>
      <c r="C4" s="91" t="s">
        <v>295</v>
      </c>
      <c r="D4" s="91" t="s">
        <v>296</v>
      </c>
      <c r="E4" s="91" t="s">
        <v>297</v>
      </c>
      <c r="F4" s="91" t="s">
        <v>298</v>
      </c>
      <c r="G4" s="46" t="s">
        <v>191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299</v>
      </c>
      <c r="J5" s="92" t="s">
        <v>300</v>
      </c>
      <c r="K5" s="106" t="s">
        <v>301</v>
      </c>
      <c r="L5" s="107" t="s">
        <v>302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303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80000</v>
      </c>
      <c r="H8" s="23"/>
      <c r="I8" s="23"/>
      <c r="J8" s="23"/>
      <c r="K8" s="23"/>
      <c r="L8" s="23">
        <v>80000</v>
      </c>
      <c r="M8" s="23">
        <v>80000</v>
      </c>
      <c r="N8" s="23"/>
      <c r="O8" s="23"/>
      <c r="P8" s="23"/>
      <c r="Q8" s="23"/>
    </row>
    <row r="9" ht="52.5" customHeight="1" spans="1:17">
      <c r="A9" s="96" t="str">
        <f t="shared" ref="A9:A11" si="0">"     "&amp;"单位自有资金安排商品和服务支出公务用车运行维护经费"</f>
        <v>     单位自有资金安排商品和服务支出公务用车运行维护经费</v>
      </c>
      <c r="B9" s="97" t="s">
        <v>304</v>
      </c>
      <c r="C9" s="97" t="s">
        <v>305</v>
      </c>
      <c r="D9" s="98" t="s">
        <v>306</v>
      </c>
      <c r="E9" s="99">
        <v>3</v>
      </c>
      <c r="F9" s="23"/>
      <c r="G9" s="23">
        <v>30000</v>
      </c>
      <c r="H9" s="23"/>
      <c r="I9" s="23"/>
      <c r="J9" s="23"/>
      <c r="K9" s="23"/>
      <c r="L9" s="23">
        <v>30000</v>
      </c>
      <c r="M9" s="23">
        <v>30000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单位自有资金安排商品和服务支出公务用车运行维护经费</v>
      </c>
      <c r="B10" s="97" t="s">
        <v>307</v>
      </c>
      <c r="C10" s="97" t="s">
        <v>308</v>
      </c>
      <c r="D10" s="98" t="s">
        <v>306</v>
      </c>
      <c r="E10" s="99">
        <v>2</v>
      </c>
      <c r="F10" s="23"/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96" t="str">
        <f t="shared" si="0"/>
        <v>     单位自有资金安排商品和服务支出公务用车运行维护经费</v>
      </c>
      <c r="B11" s="97" t="s">
        <v>309</v>
      </c>
      <c r="C11" s="97" t="s">
        <v>310</v>
      </c>
      <c r="D11" s="98" t="s">
        <v>306</v>
      </c>
      <c r="E11" s="99">
        <v>1</v>
      </c>
      <c r="F11" s="23"/>
      <c r="G11" s="23">
        <v>10000</v>
      </c>
      <c r="H11" s="23"/>
      <c r="I11" s="23"/>
      <c r="J11" s="23"/>
      <c r="K11" s="23"/>
      <c r="L11" s="23">
        <v>10000</v>
      </c>
      <c r="M11" s="23">
        <v>10000</v>
      </c>
      <c r="N11" s="23"/>
      <c r="O11" s="23"/>
      <c r="P11" s="23"/>
      <c r="Q11" s="23"/>
    </row>
    <row r="12" ht="52.5" customHeight="1" spans="1:17">
      <c r="A12" s="96" t="str">
        <f>"     "&amp;"单位自有资金安排商品和服务支出其他公用经费"</f>
        <v>     单位自有资金安排商品和服务支出其他公用经费</v>
      </c>
      <c r="B12" s="97" t="s">
        <v>311</v>
      </c>
      <c r="C12" s="97" t="s">
        <v>312</v>
      </c>
      <c r="D12" s="98" t="s">
        <v>313</v>
      </c>
      <c r="E12" s="99">
        <v>200</v>
      </c>
      <c r="F12" s="23"/>
      <c r="G12" s="23">
        <v>30000</v>
      </c>
      <c r="H12" s="23"/>
      <c r="I12" s="23"/>
      <c r="J12" s="23"/>
      <c r="K12" s="23"/>
      <c r="L12" s="23">
        <v>30000</v>
      </c>
      <c r="M12" s="23">
        <v>30000</v>
      </c>
      <c r="N12" s="23"/>
      <c r="O12" s="23"/>
      <c r="P12" s="23"/>
      <c r="Q12" s="23"/>
    </row>
    <row r="13" ht="30" customHeight="1" spans="1:17">
      <c r="A13" s="100" t="s">
        <v>291</v>
      </c>
      <c r="B13" s="101"/>
      <c r="C13" s="101"/>
      <c r="D13" s="101"/>
      <c r="E13" s="99"/>
      <c r="F13" s="23"/>
      <c r="G13" s="23">
        <v>80000</v>
      </c>
      <c r="H13" s="23"/>
      <c r="I13" s="23"/>
      <c r="J13" s="23"/>
      <c r="K13" s="23"/>
      <c r="L13" s="23">
        <v>80000</v>
      </c>
      <c r="M13" s="23">
        <v>80000</v>
      </c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M27" sqref="M2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314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"单位名称："&amp;"陇川县户撒乡中心卫生院"</f>
        <v>单位名称：陇川县户撒乡中心卫生院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293</v>
      </c>
      <c r="B4" s="11" t="s">
        <v>315</v>
      </c>
      <c r="C4" s="11" t="s">
        <v>316</v>
      </c>
      <c r="D4" s="12" t="s">
        <v>191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299</v>
      </c>
      <c r="G5" s="11" t="s">
        <v>300</v>
      </c>
      <c r="H5" s="11" t="s">
        <v>301</v>
      </c>
      <c r="I5" s="12" t="s">
        <v>302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182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K33" sqref="K33"/>
    </sheetView>
  </sheetViews>
  <sheetFormatPr defaultColWidth="9.14285714285714" defaultRowHeight="14.25" customHeight="1"/>
  <cols>
    <col min="1" max="1" width="37.7142857142857" customWidth="1"/>
    <col min="2" max="13" width="10.4285714285714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317</v>
      </c>
    </row>
    <row r="2" ht="27.75" customHeight="1" spans="1:13">
      <c r="A2" s="63" t="str">
        <f>"2026"&amp;"年县对下转移支付预算表"</f>
        <v>2026年县对下转移支付预算表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"单位名称："&amp;"陇川县户撒乡中心卫生院"</f>
        <v>单位名称：陇川县户撒乡中心卫生院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318</v>
      </c>
      <c r="B5" s="12" t="s">
        <v>191</v>
      </c>
      <c r="C5" s="13"/>
      <c r="D5" s="69"/>
      <c r="E5" s="70" t="s">
        <v>319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320</v>
      </c>
      <c r="E6" s="73" t="s">
        <v>321</v>
      </c>
      <c r="F6" s="73" t="s">
        <v>322</v>
      </c>
      <c r="G6" s="73" t="s">
        <v>323</v>
      </c>
      <c r="H6" s="73" t="s">
        <v>324</v>
      </c>
      <c r="I6" s="73" t="s">
        <v>325</v>
      </c>
      <c r="J6" s="73" t="s">
        <v>326</v>
      </c>
      <c r="K6" s="73" t="s">
        <v>327</v>
      </c>
      <c r="L6" s="73" t="s">
        <v>328</v>
      </c>
      <c r="M6" s="32" t="s">
        <v>329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182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F16" sqref="F16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330</v>
      </c>
    </row>
    <row r="2" ht="28.5" customHeight="1" spans="1:10">
      <c r="A2" s="53" t="str">
        <f>"2026"&amp;"年县对下转移支付绩效目标表"</f>
        <v>2026年县对下转移支付绩效目标表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"单位名称："&amp;"陇川县户撒乡中心卫生院"</f>
        <v>单位名称：陇川县户撒乡中心卫生院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277</v>
      </c>
      <c r="B4" s="33" t="s">
        <v>278</v>
      </c>
      <c r="C4" s="33" t="s">
        <v>279</v>
      </c>
      <c r="D4" s="33" t="s">
        <v>280</v>
      </c>
      <c r="E4" s="33" t="s">
        <v>281</v>
      </c>
      <c r="F4" s="57" t="s">
        <v>282</v>
      </c>
      <c r="G4" s="33" t="s">
        <v>283</v>
      </c>
      <c r="H4" s="57" t="s">
        <v>284</v>
      </c>
      <c r="I4" s="57" t="s">
        <v>285</v>
      </c>
      <c r="J4" s="33" t="s">
        <v>286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331</v>
      </c>
      <c r="C7" s="22" t="s">
        <v>331</v>
      </c>
      <c r="D7" s="22" t="s">
        <v>331</v>
      </c>
      <c r="E7" s="35" t="s">
        <v>331</v>
      </c>
      <c r="F7" s="22" t="s">
        <v>331</v>
      </c>
      <c r="G7" s="35" t="s">
        <v>331</v>
      </c>
      <c r="H7" s="22" t="s">
        <v>331</v>
      </c>
      <c r="I7" s="22" t="s">
        <v>331</v>
      </c>
      <c r="J7" s="35" t="s">
        <v>331</v>
      </c>
    </row>
    <row r="8" ht="16" customHeight="1" spans="1:1">
      <c r="A8" t="s">
        <v>182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D18" sqref="D1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332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"单位名称："&amp;"陇川县户撒乡中心卫生院"</f>
        <v>单位名称：陇川县户撒乡中心卫生院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184</v>
      </c>
      <c r="B4" s="11" t="s">
        <v>333</v>
      </c>
      <c r="C4" s="11" t="s">
        <v>334</v>
      </c>
      <c r="D4" s="11" t="s">
        <v>335</v>
      </c>
      <c r="E4" s="11" t="s">
        <v>336</v>
      </c>
      <c r="F4" s="45" t="s">
        <v>337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297</v>
      </c>
      <c r="G5" s="33" t="s">
        <v>338</v>
      </c>
      <c r="H5" s="33" t="s">
        <v>339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18" customHeight="1" spans="1:1">
      <c r="A9" t="s">
        <v>182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H22" sqref="H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340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"单位名称："&amp;"陇川县户撒乡中心卫生院"</f>
        <v>单位名称：陇川县户撒乡中心卫生院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270</v>
      </c>
      <c r="B4" s="32" t="s">
        <v>186</v>
      </c>
      <c r="C4" s="32" t="s">
        <v>271</v>
      </c>
      <c r="D4" s="33" t="s">
        <v>187</v>
      </c>
      <c r="E4" s="33" t="s">
        <v>188</v>
      </c>
      <c r="F4" s="33" t="s">
        <v>272</v>
      </c>
      <c r="G4" s="33" t="s">
        <v>273</v>
      </c>
      <c r="H4" s="34" t="s">
        <v>56</v>
      </c>
      <c r="I4" s="34" t="s">
        <v>341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291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1"/>
  <sheetViews>
    <sheetView showZeros="0" workbookViewId="0">
      <selection activeCell="F21" sqref="F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"单位名称："&amp;"陇川县户撒乡中心卫生院"</f>
        <v>单位名称：陇川县户撒乡中心卫生院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271</v>
      </c>
      <c r="B4" s="10" t="s">
        <v>270</v>
      </c>
      <c r="C4" s="10" t="s">
        <v>186</v>
      </c>
      <c r="D4" s="11" t="s">
        <v>343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331</v>
      </c>
      <c r="C10" s="26"/>
      <c r="D10" s="27"/>
      <c r="E10" s="23"/>
      <c r="F10" s="23"/>
      <c r="G10" s="23"/>
    </row>
    <row r="11" customHeight="1" spans="1:1">
      <c r="A11" t="s">
        <v>182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J26" sqref="J26"/>
    </sheetView>
  </sheetViews>
  <sheetFormatPr defaultColWidth="9.14285714285714" defaultRowHeight="12" customHeight="1"/>
  <cols>
    <col min="1" max="1" width="7.62857142857143" customWidth="1"/>
    <col min="2" max="2" width="20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"单位名称："&amp;"陇川县户撒乡中心卫生院"</f>
        <v>单位名称：陇川县户撒乡中心卫生院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2" t="s">
        <v>64</v>
      </c>
      <c r="J5" s="172"/>
      <c r="K5" s="172"/>
      <c r="L5" s="172"/>
      <c r="M5" s="172"/>
      <c r="N5" s="17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0" t="s">
        <v>71</v>
      </c>
      <c r="B8" s="170" t="s">
        <v>72</v>
      </c>
      <c r="C8" s="23">
        <v>9229764</v>
      </c>
      <c r="D8" s="23">
        <v>9229764</v>
      </c>
      <c r="E8" s="23">
        <v>4989764</v>
      </c>
      <c r="F8" s="23"/>
      <c r="G8" s="23"/>
      <c r="H8" s="23"/>
      <c r="I8" s="23">
        <v>4240000</v>
      </c>
      <c r="J8" s="23">
        <v>4240000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1"/>
      <c r="C9" s="160">
        <v>9229764</v>
      </c>
      <c r="D9" s="160">
        <v>9229764</v>
      </c>
      <c r="E9" s="160">
        <v>4989764</v>
      </c>
      <c r="F9" s="160"/>
      <c r="G9" s="160"/>
      <c r="H9" s="160"/>
      <c r="I9" s="160">
        <v>4240000</v>
      </c>
      <c r="J9" s="160">
        <v>4240000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3"/>
  <sheetViews>
    <sheetView showZeros="0" workbookViewId="0">
      <selection activeCell="T25" sqref="T25"/>
    </sheetView>
  </sheetViews>
  <sheetFormatPr defaultColWidth="8.84761904761905" defaultRowHeight="15" customHeight="1"/>
  <cols>
    <col min="1" max="1" width="12" customWidth="1"/>
    <col min="2" max="2" width="34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1" t="s">
        <v>73</v>
      </c>
      <c r="O1" s="41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0" t="str">
        <f>"单位名称："&amp;"陇川县户撒乡中心卫生院"</f>
        <v>单位名称：陇川县户撒乡中心卫生院</v>
      </c>
      <c r="B3" s="30"/>
      <c r="C3" s="30"/>
      <c r="D3" s="30"/>
      <c r="E3" s="30"/>
      <c r="F3" s="30"/>
      <c r="G3" s="162"/>
      <c r="H3" s="162"/>
      <c r="I3" s="162"/>
      <c r="J3" s="162"/>
      <c r="K3" s="162"/>
      <c r="L3" s="162"/>
      <c r="M3" s="162"/>
      <c r="N3" s="41" t="s">
        <v>1</v>
      </c>
      <c r="O3" s="41"/>
    </row>
    <row r="4" ht="31.5" customHeight="1" spans="1:15">
      <c r="A4" s="164" t="s">
        <v>74</v>
      </c>
      <c r="B4" s="164" t="s">
        <v>75</v>
      </c>
      <c r="C4" s="164" t="s">
        <v>56</v>
      </c>
      <c r="D4" s="164" t="s">
        <v>60</v>
      </c>
      <c r="E4" s="164"/>
      <c r="F4" s="164"/>
      <c r="G4" s="164" t="s">
        <v>61</v>
      </c>
      <c r="H4" s="164" t="s">
        <v>62</v>
      </c>
      <c r="I4" s="164" t="s">
        <v>76</v>
      </c>
      <c r="J4" s="164" t="s">
        <v>77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59</v>
      </c>
      <c r="E5" s="164" t="s">
        <v>78</v>
      </c>
      <c r="F5" s="164" t="s">
        <v>79</v>
      </c>
      <c r="G5" s="164"/>
      <c r="H5" s="164"/>
      <c r="I5" s="164"/>
      <c r="J5" s="164" t="s">
        <v>59</v>
      </c>
      <c r="K5" s="164" t="s">
        <v>80</v>
      </c>
      <c r="L5" s="164" t="s">
        <v>81</v>
      </c>
      <c r="M5" s="164" t="s">
        <v>82</v>
      </c>
      <c r="N5" s="164" t="s">
        <v>83</v>
      </c>
      <c r="O5" s="164" t="s">
        <v>84</v>
      </c>
    </row>
    <row r="6" ht="18.75" customHeight="1" spans="1:15">
      <c r="A6" s="165" t="s">
        <v>85</v>
      </c>
      <c r="B6" s="165" t="s">
        <v>86</v>
      </c>
      <c r="C6" s="165" t="s">
        <v>87</v>
      </c>
      <c r="D6" s="165" t="s">
        <v>88</v>
      </c>
      <c r="E6" s="165" t="s">
        <v>89</v>
      </c>
      <c r="F6" s="165" t="s">
        <v>90</v>
      </c>
      <c r="G6" s="165" t="s">
        <v>91</v>
      </c>
      <c r="H6" s="165" t="s">
        <v>92</v>
      </c>
      <c r="I6" s="165" t="s">
        <v>93</v>
      </c>
      <c r="J6" s="165" t="s">
        <v>94</v>
      </c>
      <c r="K6" s="165" t="s">
        <v>95</v>
      </c>
      <c r="L6" s="165" t="s">
        <v>96</v>
      </c>
      <c r="M6" s="165" t="s">
        <v>97</v>
      </c>
      <c r="N6" s="165" t="s">
        <v>98</v>
      </c>
      <c r="O6" s="165" t="s">
        <v>99</v>
      </c>
    </row>
    <row r="7" ht="29" customHeight="1" spans="1:15">
      <c r="A7" s="166" t="s">
        <v>100</v>
      </c>
      <c r="B7" s="166" t="s">
        <v>101</v>
      </c>
      <c r="C7" s="133">
        <v>574572</v>
      </c>
      <c r="D7" s="133">
        <v>574572</v>
      </c>
      <c r="E7" s="133">
        <v>574572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29" customHeight="1" spans="1:15">
      <c r="A8" s="167" t="s">
        <v>102</v>
      </c>
      <c r="B8" s="167" t="s">
        <v>103</v>
      </c>
      <c r="C8" s="133">
        <v>550488</v>
      </c>
      <c r="D8" s="133">
        <v>550488</v>
      </c>
      <c r="E8" s="133">
        <v>550488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29" customHeight="1" spans="1:15">
      <c r="A9" s="168" t="s">
        <v>104</v>
      </c>
      <c r="B9" s="168" t="s">
        <v>105</v>
      </c>
      <c r="C9" s="133">
        <v>550488</v>
      </c>
      <c r="D9" s="133">
        <v>550488</v>
      </c>
      <c r="E9" s="133">
        <v>550488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29" customHeight="1" spans="1:15">
      <c r="A10" s="167" t="s">
        <v>106</v>
      </c>
      <c r="B10" s="167" t="s">
        <v>107</v>
      </c>
      <c r="C10" s="133">
        <v>24084</v>
      </c>
      <c r="D10" s="133">
        <v>24084</v>
      </c>
      <c r="E10" s="133">
        <v>24084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29" customHeight="1" spans="1:15">
      <c r="A11" s="168" t="s">
        <v>108</v>
      </c>
      <c r="B11" s="168" t="s">
        <v>107</v>
      </c>
      <c r="C11" s="133">
        <v>24084</v>
      </c>
      <c r="D11" s="133">
        <v>24084</v>
      </c>
      <c r="E11" s="133">
        <v>24084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9" customHeight="1" spans="1:15">
      <c r="A12" s="166" t="s">
        <v>109</v>
      </c>
      <c r="B12" s="166" t="s">
        <v>110</v>
      </c>
      <c r="C12" s="133">
        <v>8242356</v>
      </c>
      <c r="D12" s="133">
        <v>4002356</v>
      </c>
      <c r="E12" s="133">
        <v>4002356</v>
      </c>
      <c r="F12" s="133"/>
      <c r="G12" s="133"/>
      <c r="H12" s="133"/>
      <c r="I12" s="133"/>
      <c r="J12" s="133">
        <v>4240000</v>
      </c>
      <c r="K12" s="133">
        <v>4240000</v>
      </c>
      <c r="L12" s="133"/>
      <c r="M12" s="133"/>
      <c r="N12" s="133"/>
      <c r="O12" s="133"/>
    </row>
    <row r="13" ht="29" customHeight="1" spans="1:15">
      <c r="A13" s="167" t="s">
        <v>111</v>
      </c>
      <c r="B13" s="167" t="s">
        <v>112</v>
      </c>
      <c r="C13" s="133">
        <v>7913445</v>
      </c>
      <c r="D13" s="133">
        <v>3773445</v>
      </c>
      <c r="E13" s="133">
        <v>3773445</v>
      </c>
      <c r="F13" s="133"/>
      <c r="G13" s="133"/>
      <c r="H13" s="133"/>
      <c r="I13" s="133"/>
      <c r="J13" s="133">
        <v>4140000</v>
      </c>
      <c r="K13" s="133">
        <v>4140000</v>
      </c>
      <c r="L13" s="133"/>
      <c r="M13" s="133"/>
      <c r="N13" s="133"/>
      <c r="O13" s="133"/>
    </row>
    <row r="14" ht="29" customHeight="1" spans="1:15">
      <c r="A14" s="168" t="s">
        <v>113</v>
      </c>
      <c r="B14" s="168" t="s">
        <v>114</v>
      </c>
      <c r="C14" s="133">
        <v>7913445</v>
      </c>
      <c r="D14" s="133">
        <v>3773445</v>
      </c>
      <c r="E14" s="133">
        <v>3773445</v>
      </c>
      <c r="F14" s="133"/>
      <c r="G14" s="133"/>
      <c r="H14" s="133"/>
      <c r="I14" s="133"/>
      <c r="J14" s="133">
        <v>4140000</v>
      </c>
      <c r="K14" s="133">
        <v>4140000</v>
      </c>
      <c r="L14" s="133"/>
      <c r="M14" s="133"/>
      <c r="N14" s="133"/>
      <c r="O14" s="133"/>
    </row>
    <row r="15" ht="29" customHeight="1" spans="1:15">
      <c r="A15" s="167" t="s">
        <v>115</v>
      </c>
      <c r="B15" s="167" t="s">
        <v>116</v>
      </c>
      <c r="C15" s="133">
        <v>328911</v>
      </c>
      <c r="D15" s="133">
        <v>228911</v>
      </c>
      <c r="E15" s="133">
        <v>228911</v>
      </c>
      <c r="F15" s="133"/>
      <c r="G15" s="133"/>
      <c r="H15" s="133"/>
      <c r="I15" s="133"/>
      <c r="J15" s="133">
        <v>100000</v>
      </c>
      <c r="K15" s="133">
        <v>100000</v>
      </c>
      <c r="L15" s="133"/>
      <c r="M15" s="133"/>
      <c r="N15" s="133"/>
      <c r="O15" s="133"/>
    </row>
    <row r="16" ht="29" customHeight="1" spans="1:15">
      <c r="A16" s="168" t="s">
        <v>117</v>
      </c>
      <c r="B16" s="168" t="s">
        <v>118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29" customHeight="1" spans="1:15">
      <c r="A17" s="168" t="s">
        <v>119</v>
      </c>
      <c r="B17" s="168" t="s">
        <v>120</v>
      </c>
      <c r="C17" s="133">
        <v>238052</v>
      </c>
      <c r="D17" s="133">
        <v>138052</v>
      </c>
      <c r="E17" s="133">
        <v>138052</v>
      </c>
      <c r="F17" s="133"/>
      <c r="G17" s="133"/>
      <c r="H17" s="133"/>
      <c r="I17" s="133"/>
      <c r="J17" s="133">
        <v>100000</v>
      </c>
      <c r="K17" s="133">
        <v>100000</v>
      </c>
      <c r="L17" s="133"/>
      <c r="M17" s="133"/>
      <c r="N17" s="133"/>
      <c r="O17" s="133"/>
    </row>
    <row r="18" ht="29" customHeight="1" spans="1:15">
      <c r="A18" s="168" t="s">
        <v>121</v>
      </c>
      <c r="B18" s="168" t="s">
        <v>122</v>
      </c>
      <c r="C18" s="133">
        <v>77096</v>
      </c>
      <c r="D18" s="133">
        <v>77096</v>
      </c>
      <c r="E18" s="133">
        <v>77096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29" customHeight="1" spans="1:15">
      <c r="A19" s="168" t="s">
        <v>123</v>
      </c>
      <c r="B19" s="168" t="s">
        <v>124</v>
      </c>
      <c r="C19" s="133">
        <v>13763</v>
      </c>
      <c r="D19" s="133">
        <v>13763</v>
      </c>
      <c r="E19" s="133">
        <v>13763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29" customHeight="1" spans="1:15">
      <c r="A20" s="166" t="s">
        <v>125</v>
      </c>
      <c r="B20" s="166" t="s">
        <v>126</v>
      </c>
      <c r="C20" s="133">
        <v>412836</v>
      </c>
      <c r="D20" s="133">
        <v>412836</v>
      </c>
      <c r="E20" s="133">
        <v>412836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29" customHeight="1" spans="1:15">
      <c r="A21" s="167" t="s">
        <v>127</v>
      </c>
      <c r="B21" s="167" t="s">
        <v>128</v>
      </c>
      <c r="C21" s="133">
        <v>412836</v>
      </c>
      <c r="D21" s="133">
        <v>412836</v>
      </c>
      <c r="E21" s="133">
        <v>412836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29" customHeight="1" spans="1:15">
      <c r="A22" s="168" t="s">
        <v>129</v>
      </c>
      <c r="B22" s="168" t="s">
        <v>130</v>
      </c>
      <c r="C22" s="133">
        <v>412836</v>
      </c>
      <c r="D22" s="133">
        <v>412836</v>
      </c>
      <c r="E22" s="133">
        <v>412836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30" customHeight="1" spans="1:15">
      <c r="A23" s="165" t="s">
        <v>56</v>
      </c>
      <c r="B23" s="165"/>
      <c r="C23" s="133">
        <v>9229764</v>
      </c>
      <c r="D23" s="133">
        <v>4989764</v>
      </c>
      <c r="E23" s="133">
        <v>4989764</v>
      </c>
      <c r="F23" s="133"/>
      <c r="G23" s="133"/>
      <c r="H23" s="133"/>
      <c r="I23" s="133"/>
      <c r="J23" s="133">
        <v>4240000</v>
      </c>
      <c r="K23" s="133">
        <v>4240000</v>
      </c>
      <c r="L23" s="133"/>
      <c r="M23" s="133"/>
      <c r="N23" s="133"/>
      <c r="O23" s="133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25" workbookViewId="0">
      <selection activeCell="L25" sqref="L25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9.4285714285714" customWidth="1"/>
    <col min="4" max="4" width="29.1428571428571" customWidth="1"/>
  </cols>
  <sheetData>
    <row r="1" ht="17.25" customHeight="1" spans="1:4">
      <c r="A1" s="44"/>
      <c r="B1" s="44"/>
      <c r="C1" s="44"/>
      <c r="D1" s="89" t="s">
        <v>131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0" t="str">
        <f>"单位名称："&amp;"陇川县户撒乡中心卫生院"</f>
        <v>单位名称：陇川县户撒乡中心卫生院</v>
      </c>
      <c r="B3" s="156"/>
      <c r="C3" s="156"/>
      <c r="D3" s="90" t="s">
        <v>1</v>
      </c>
    </row>
    <row r="4" ht="19.5" customHeight="1" spans="1:4">
      <c r="A4" s="12" t="s">
        <v>132</v>
      </c>
      <c r="B4" s="14"/>
      <c r="C4" s="12" t="s">
        <v>133</v>
      </c>
      <c r="D4" s="14"/>
    </row>
    <row r="5" ht="21.75" customHeight="1" spans="1:4">
      <c r="A5" s="68" t="s">
        <v>134</v>
      </c>
      <c r="B5" s="11" t="s">
        <v>135</v>
      </c>
      <c r="C5" s="68" t="s">
        <v>136</v>
      </c>
      <c r="D5" s="11" t="s">
        <v>135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137</v>
      </c>
      <c r="B7" s="23">
        <v>4989764</v>
      </c>
      <c r="C7" s="86" t="s">
        <v>138</v>
      </c>
      <c r="D7" s="23">
        <v>4989764</v>
      </c>
    </row>
    <row r="8" ht="19.5" customHeight="1" spans="1:4">
      <c r="A8" s="86" t="s">
        <v>139</v>
      </c>
      <c r="B8" s="23">
        <v>4989764</v>
      </c>
      <c r="C8" s="157" t="s">
        <v>140</v>
      </c>
      <c r="D8" s="23"/>
    </row>
    <row r="9" ht="19.5" customHeight="1" spans="1:4">
      <c r="A9" s="158" t="s">
        <v>141</v>
      </c>
      <c r="B9" s="23"/>
      <c r="C9" s="157" t="s">
        <v>142</v>
      </c>
      <c r="D9" s="23"/>
    </row>
    <row r="10" ht="19.5" customHeight="1" spans="1:4">
      <c r="A10" s="158" t="s">
        <v>143</v>
      </c>
      <c r="B10" s="23"/>
      <c r="C10" s="157" t="s">
        <v>144</v>
      </c>
      <c r="D10" s="23"/>
    </row>
    <row r="11" ht="19.5" customHeight="1" spans="1:4">
      <c r="A11" s="158" t="s">
        <v>145</v>
      </c>
      <c r="B11" s="23"/>
      <c r="C11" s="157" t="s">
        <v>146</v>
      </c>
      <c r="D11" s="23"/>
    </row>
    <row r="12" ht="19.5" customHeight="1" spans="1:4">
      <c r="A12" s="158" t="s">
        <v>139</v>
      </c>
      <c r="B12" s="23"/>
      <c r="C12" s="157" t="s">
        <v>147</v>
      </c>
      <c r="D12" s="23"/>
    </row>
    <row r="13" ht="19.5" customHeight="1" spans="1:4">
      <c r="A13" s="158" t="s">
        <v>141</v>
      </c>
      <c r="B13" s="23"/>
      <c r="C13" s="157" t="s">
        <v>148</v>
      </c>
      <c r="D13" s="23"/>
    </row>
    <row r="14" ht="19.5" customHeight="1" spans="1:4">
      <c r="A14" s="158" t="s">
        <v>143</v>
      </c>
      <c r="B14" s="23"/>
      <c r="C14" s="157" t="s">
        <v>149</v>
      </c>
      <c r="D14" s="23"/>
    </row>
    <row r="15" ht="19.5" customHeight="1" spans="1:4">
      <c r="A15" s="159"/>
      <c r="B15" s="23"/>
      <c r="C15" s="157" t="s">
        <v>150</v>
      </c>
      <c r="D15" s="23">
        <v>574572</v>
      </c>
    </row>
    <row r="16" ht="19.5" customHeight="1" spans="1:4">
      <c r="A16" s="159"/>
      <c r="B16" s="23"/>
      <c r="C16" s="157" t="s">
        <v>151</v>
      </c>
      <c r="D16" s="23">
        <v>4002356</v>
      </c>
    </row>
    <row r="17" ht="19.5" customHeight="1" spans="1:4">
      <c r="A17" s="159"/>
      <c r="B17" s="23"/>
      <c r="C17" s="157" t="s">
        <v>152</v>
      </c>
      <c r="D17" s="23"/>
    </row>
    <row r="18" ht="19.5" customHeight="1" spans="1:4">
      <c r="A18" s="159"/>
      <c r="B18" s="23"/>
      <c r="C18" s="157" t="s">
        <v>153</v>
      </c>
      <c r="D18" s="23"/>
    </row>
    <row r="19" ht="19.5" customHeight="1" spans="1:4">
      <c r="A19" s="159"/>
      <c r="B19" s="23"/>
      <c r="C19" s="157" t="s">
        <v>154</v>
      </c>
      <c r="D19" s="23"/>
    </row>
    <row r="20" ht="19.5" customHeight="1" spans="1:4">
      <c r="A20" s="86"/>
      <c r="B20" s="23"/>
      <c r="C20" s="157" t="s">
        <v>155</v>
      </c>
      <c r="D20" s="23"/>
    </row>
    <row r="21" ht="19.5" customHeight="1" spans="1:4">
      <c r="A21" s="86"/>
      <c r="B21" s="23"/>
      <c r="C21" s="86" t="s">
        <v>156</v>
      </c>
      <c r="D21" s="23"/>
    </row>
    <row r="22" ht="19.5" customHeight="1" spans="1:4">
      <c r="A22" s="86"/>
      <c r="B22" s="23"/>
      <c r="C22" s="86" t="s">
        <v>157</v>
      </c>
      <c r="D22" s="23"/>
    </row>
    <row r="23" ht="19.5" customHeight="1" spans="1:4">
      <c r="A23" s="86"/>
      <c r="B23" s="23"/>
      <c r="C23" s="86" t="s">
        <v>158</v>
      </c>
      <c r="D23" s="23"/>
    </row>
    <row r="24" ht="19.5" customHeight="1" spans="1:4">
      <c r="A24" s="86"/>
      <c r="B24" s="23"/>
      <c r="C24" s="86" t="s">
        <v>159</v>
      </c>
      <c r="D24" s="23"/>
    </row>
    <row r="25" ht="19.5" customHeight="1" spans="1:4">
      <c r="A25" s="86"/>
      <c r="B25" s="23"/>
      <c r="C25" s="86" t="s">
        <v>160</v>
      </c>
      <c r="D25" s="23"/>
    </row>
    <row r="26" ht="19.5" customHeight="1" spans="1:4">
      <c r="A26" s="157"/>
      <c r="B26" s="23"/>
      <c r="C26" s="86" t="s">
        <v>161</v>
      </c>
      <c r="D26" s="23">
        <v>412836</v>
      </c>
    </row>
    <row r="27" ht="19.5" customHeight="1" spans="1:4">
      <c r="A27" s="86"/>
      <c r="B27" s="23"/>
      <c r="C27" s="86" t="s">
        <v>162</v>
      </c>
      <c r="D27" s="23"/>
    </row>
    <row r="28" customHeight="1" spans="1:4">
      <c r="A28" s="86"/>
      <c r="B28" s="23"/>
      <c r="C28" s="158" t="s">
        <v>163</v>
      </c>
      <c r="D28" s="23"/>
    </row>
    <row r="29" ht="19.5" customHeight="1" spans="1:4">
      <c r="A29" s="86"/>
      <c r="B29" s="23"/>
      <c r="C29" s="86" t="s">
        <v>164</v>
      </c>
      <c r="D29" s="23"/>
    </row>
    <row r="30" ht="19.5" customHeight="1" spans="1:4">
      <c r="A30" s="157"/>
      <c r="B30" s="23"/>
      <c r="C30" s="86" t="s">
        <v>165</v>
      </c>
      <c r="D30" s="23"/>
    </row>
    <row r="31" ht="18" customHeight="1" spans="1:4">
      <c r="A31" s="157"/>
      <c r="B31" s="23"/>
      <c r="C31" s="86" t="s">
        <v>166</v>
      </c>
      <c r="D31" s="23"/>
    </row>
    <row r="32" ht="18" customHeight="1" spans="1:4">
      <c r="A32" s="157"/>
      <c r="B32" s="23"/>
      <c r="C32" s="158" t="s">
        <v>167</v>
      </c>
      <c r="D32" s="23"/>
    </row>
    <row r="33" ht="18" customHeight="1" spans="1:4">
      <c r="A33" s="157"/>
      <c r="B33" s="23"/>
      <c r="C33" s="158" t="s">
        <v>168</v>
      </c>
      <c r="D33" s="23"/>
    </row>
    <row r="34" ht="19.5" customHeight="1" spans="1:4">
      <c r="A34" s="157"/>
      <c r="B34" s="160"/>
      <c r="C34" s="86" t="s">
        <v>169</v>
      </c>
      <c r="D34" s="160"/>
    </row>
    <row r="35" ht="19.5" customHeight="1" spans="1:4">
      <c r="A35" s="157"/>
      <c r="B35" s="23"/>
      <c r="C35" s="86" t="s">
        <v>170</v>
      </c>
      <c r="D35" s="23"/>
    </row>
    <row r="36" ht="19.5" customHeight="1" spans="1:4">
      <c r="A36" s="161" t="s">
        <v>50</v>
      </c>
      <c r="B36" s="23">
        <v>4989764</v>
      </c>
      <c r="C36" s="161" t="s">
        <v>51</v>
      </c>
      <c r="D36" s="23">
        <v>4989764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2"/>
  <sheetViews>
    <sheetView showZeros="0" topLeftCell="A4" workbookViewId="0">
      <selection activeCell="L18" sqref="L18"/>
    </sheetView>
  </sheetViews>
  <sheetFormatPr defaultColWidth="10.2857142857143" defaultRowHeight="15" customHeight="1" outlineLevelCol="6"/>
  <cols>
    <col min="1" max="1" width="26.3428571428571" customWidth="1"/>
    <col min="2" max="2" width="37.5714285714286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171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"单位名称："&amp;"陇川县户撒乡中心卫生院"</f>
        <v>单位名称：陇川县户撒乡中心卫生院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172</v>
      </c>
      <c r="B4" s="150"/>
      <c r="C4" s="150" t="s">
        <v>56</v>
      </c>
      <c r="D4" s="150" t="s">
        <v>78</v>
      </c>
      <c r="E4" s="150"/>
      <c r="F4" s="150"/>
      <c r="G4" s="150" t="s">
        <v>79</v>
      </c>
    </row>
    <row r="5" ht="18.75" customHeight="1" spans="1:7">
      <c r="A5" s="150" t="s">
        <v>74</v>
      </c>
      <c r="B5" s="150" t="s">
        <v>75</v>
      </c>
      <c r="C5" s="150"/>
      <c r="D5" s="150" t="s">
        <v>59</v>
      </c>
      <c r="E5" s="150" t="s">
        <v>173</v>
      </c>
      <c r="F5" s="150" t="s">
        <v>174</v>
      </c>
      <c r="G5" s="150"/>
    </row>
    <row r="6" ht="26" customHeight="1" spans="1:7">
      <c r="A6" s="150" t="s">
        <v>85</v>
      </c>
      <c r="B6" s="150" t="s">
        <v>86</v>
      </c>
      <c r="C6" s="150" t="s">
        <v>87</v>
      </c>
      <c r="D6" s="150" t="s">
        <v>88</v>
      </c>
      <c r="E6" s="150" t="s">
        <v>89</v>
      </c>
      <c r="F6" s="150" t="s">
        <v>90</v>
      </c>
      <c r="G6" s="150" t="s">
        <v>91</v>
      </c>
    </row>
    <row r="7" ht="26" customHeight="1" spans="1:7">
      <c r="A7" s="151" t="s">
        <v>100</v>
      </c>
      <c r="B7" s="151" t="s">
        <v>101</v>
      </c>
      <c r="C7" s="152">
        <v>574572</v>
      </c>
      <c r="D7" s="152">
        <v>574572</v>
      </c>
      <c r="E7" s="152">
        <v>574572</v>
      </c>
      <c r="F7" s="152"/>
      <c r="G7" s="152"/>
    </row>
    <row r="8" ht="26" customHeight="1" outlineLevel="1" spans="1:7">
      <c r="A8" s="153" t="s">
        <v>102</v>
      </c>
      <c r="B8" s="153" t="s">
        <v>103</v>
      </c>
      <c r="C8" s="152">
        <v>550488</v>
      </c>
      <c r="D8" s="152">
        <v>550488</v>
      </c>
      <c r="E8" s="152">
        <v>550488</v>
      </c>
      <c r="F8" s="152"/>
      <c r="G8" s="152"/>
    </row>
    <row r="9" ht="26" customHeight="1" outlineLevel="2" spans="1:7">
      <c r="A9" s="154" t="s">
        <v>104</v>
      </c>
      <c r="B9" s="154" t="s">
        <v>105</v>
      </c>
      <c r="C9" s="152">
        <v>550488</v>
      </c>
      <c r="D9" s="152">
        <v>550488</v>
      </c>
      <c r="E9" s="152">
        <v>550488</v>
      </c>
      <c r="F9" s="152"/>
      <c r="G9" s="152"/>
    </row>
    <row r="10" ht="26" customHeight="1" outlineLevel="1" spans="1:7">
      <c r="A10" s="153" t="s">
        <v>106</v>
      </c>
      <c r="B10" s="153" t="s">
        <v>107</v>
      </c>
      <c r="C10" s="152">
        <v>24084</v>
      </c>
      <c r="D10" s="152">
        <v>24084</v>
      </c>
      <c r="E10" s="152">
        <v>24084</v>
      </c>
      <c r="F10" s="152"/>
      <c r="G10" s="152"/>
    </row>
    <row r="11" ht="26" customHeight="1" outlineLevel="2" spans="1:7">
      <c r="A11" s="154" t="s">
        <v>108</v>
      </c>
      <c r="B11" s="154" t="s">
        <v>107</v>
      </c>
      <c r="C11" s="152">
        <v>24084</v>
      </c>
      <c r="D11" s="152">
        <v>24084</v>
      </c>
      <c r="E11" s="152">
        <v>24084</v>
      </c>
      <c r="F11" s="152"/>
      <c r="G11" s="152"/>
    </row>
    <row r="12" ht="26" customHeight="1" spans="1:7">
      <c r="A12" s="151" t="s">
        <v>109</v>
      </c>
      <c r="B12" s="151" t="s">
        <v>110</v>
      </c>
      <c r="C12" s="152">
        <v>4002356</v>
      </c>
      <c r="D12" s="152">
        <v>4002356</v>
      </c>
      <c r="E12" s="152">
        <v>4002356</v>
      </c>
      <c r="F12" s="152"/>
      <c r="G12" s="152"/>
    </row>
    <row r="13" ht="26" customHeight="1" outlineLevel="1" spans="1:7">
      <c r="A13" s="153" t="s">
        <v>111</v>
      </c>
      <c r="B13" s="153" t="s">
        <v>112</v>
      </c>
      <c r="C13" s="152">
        <v>3773445</v>
      </c>
      <c r="D13" s="152">
        <v>3773445</v>
      </c>
      <c r="E13" s="152">
        <v>3773445</v>
      </c>
      <c r="F13" s="152"/>
      <c r="G13" s="152"/>
    </row>
    <row r="14" ht="26" customHeight="1" outlineLevel="2" spans="1:7">
      <c r="A14" s="154" t="s">
        <v>113</v>
      </c>
      <c r="B14" s="154" t="s">
        <v>114</v>
      </c>
      <c r="C14" s="152">
        <v>3773445</v>
      </c>
      <c r="D14" s="152">
        <v>3773445</v>
      </c>
      <c r="E14" s="152">
        <v>3773445</v>
      </c>
      <c r="F14" s="152"/>
      <c r="G14" s="152"/>
    </row>
    <row r="15" ht="26" customHeight="1" outlineLevel="1" spans="1:7">
      <c r="A15" s="153" t="s">
        <v>115</v>
      </c>
      <c r="B15" s="153" t="s">
        <v>116</v>
      </c>
      <c r="C15" s="152">
        <v>228911</v>
      </c>
      <c r="D15" s="152">
        <v>228911</v>
      </c>
      <c r="E15" s="152">
        <v>228911</v>
      </c>
      <c r="F15" s="152"/>
      <c r="G15" s="152"/>
    </row>
    <row r="16" ht="26" customHeight="1" outlineLevel="2" spans="1:7">
      <c r="A16" s="154" t="s">
        <v>119</v>
      </c>
      <c r="B16" s="154" t="s">
        <v>120</v>
      </c>
      <c r="C16" s="152">
        <v>138052</v>
      </c>
      <c r="D16" s="152">
        <v>138052</v>
      </c>
      <c r="E16" s="152">
        <v>138052</v>
      </c>
      <c r="F16" s="152"/>
      <c r="G16" s="152"/>
    </row>
    <row r="17" ht="26" customHeight="1" outlineLevel="2" spans="1:7">
      <c r="A17" s="154" t="s">
        <v>121</v>
      </c>
      <c r="B17" s="154" t="s">
        <v>122</v>
      </c>
      <c r="C17" s="152">
        <v>77096</v>
      </c>
      <c r="D17" s="152">
        <v>77096</v>
      </c>
      <c r="E17" s="152">
        <v>77096</v>
      </c>
      <c r="F17" s="152"/>
      <c r="G17" s="152"/>
    </row>
    <row r="18" ht="26" customHeight="1" outlineLevel="2" spans="1:7">
      <c r="A18" s="154" t="s">
        <v>123</v>
      </c>
      <c r="B18" s="154" t="s">
        <v>124</v>
      </c>
      <c r="C18" s="152">
        <v>13763</v>
      </c>
      <c r="D18" s="152">
        <v>13763</v>
      </c>
      <c r="E18" s="152">
        <v>13763</v>
      </c>
      <c r="F18" s="152"/>
      <c r="G18" s="152"/>
    </row>
    <row r="19" ht="26" customHeight="1" spans="1:7">
      <c r="A19" s="151" t="s">
        <v>125</v>
      </c>
      <c r="B19" s="151" t="s">
        <v>126</v>
      </c>
      <c r="C19" s="152">
        <v>412836</v>
      </c>
      <c r="D19" s="152">
        <v>412836</v>
      </c>
      <c r="E19" s="152">
        <v>412836</v>
      </c>
      <c r="F19" s="152"/>
      <c r="G19" s="152"/>
    </row>
    <row r="20" ht="26" customHeight="1" outlineLevel="1" spans="1:7">
      <c r="A20" s="153" t="s">
        <v>127</v>
      </c>
      <c r="B20" s="153" t="s">
        <v>128</v>
      </c>
      <c r="C20" s="152">
        <v>412836</v>
      </c>
      <c r="D20" s="152">
        <v>412836</v>
      </c>
      <c r="E20" s="152">
        <v>412836</v>
      </c>
      <c r="F20" s="152"/>
      <c r="G20" s="152"/>
    </row>
    <row r="21" ht="26" customHeight="1" outlineLevel="2" spans="1:7">
      <c r="A21" s="154" t="s">
        <v>129</v>
      </c>
      <c r="B21" s="154" t="s">
        <v>130</v>
      </c>
      <c r="C21" s="152">
        <v>412836</v>
      </c>
      <c r="D21" s="152">
        <v>412836</v>
      </c>
      <c r="E21" s="152">
        <v>412836</v>
      </c>
      <c r="F21" s="152"/>
      <c r="G21" s="152"/>
    </row>
    <row r="22" ht="26" customHeight="1" spans="1:7">
      <c r="A22" s="150" t="s">
        <v>56</v>
      </c>
      <c r="B22" s="150"/>
      <c r="C22" s="152">
        <v>4989764</v>
      </c>
      <c r="D22" s="152">
        <v>4989764</v>
      </c>
      <c r="E22" s="152">
        <v>4989764</v>
      </c>
      <c r="F22" s="152"/>
      <c r="G22" s="152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8"/>
  <sheetViews>
    <sheetView showZeros="0" workbookViewId="0">
      <selection activeCell="J28" sqref="J2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175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"单位名称："&amp;"陇川县户撒乡中心卫生院"</f>
        <v>单位名称：陇川县户撒乡中心卫生院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176</v>
      </c>
      <c r="B4" s="68" t="s">
        <v>177</v>
      </c>
      <c r="C4" s="12" t="s">
        <v>178</v>
      </c>
      <c r="D4" s="13"/>
      <c r="E4" s="14"/>
      <c r="F4" s="68" t="s">
        <v>179</v>
      </c>
    </row>
    <row r="5" ht="19.5" customHeight="1" spans="1:6">
      <c r="A5" s="18"/>
      <c r="B5" s="71"/>
      <c r="C5" s="34" t="s">
        <v>59</v>
      </c>
      <c r="D5" s="34" t="s">
        <v>180</v>
      </c>
      <c r="E5" s="34" t="s">
        <v>181</v>
      </c>
      <c r="F5" s="71"/>
    </row>
    <row r="6" ht="27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t="s">
        <v>182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5"/>
  <sheetViews>
    <sheetView showZeros="0" topLeftCell="C27" workbookViewId="0">
      <selection activeCell="J52" sqref="J52"/>
    </sheetView>
  </sheetViews>
  <sheetFormatPr defaultColWidth="10.2857142857143" defaultRowHeight="15" customHeight="1"/>
  <cols>
    <col min="1" max="1" width="22.2857142857143" customWidth="1"/>
    <col min="2" max="2" width="17.8571428571429" customWidth="1"/>
    <col min="3" max="3" width="18.1428571428571" customWidth="1"/>
    <col min="4" max="4" width="9.57142857142857" customWidth="1"/>
    <col min="5" max="5" width="29.2857142857143" customWidth="1"/>
    <col min="6" max="6" width="7.71428571428571" customWidth="1"/>
    <col min="7" max="7" width="26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3.5714285714286" customWidth="1"/>
    <col min="19" max="19" width="14.8571428571429" customWidth="1"/>
    <col min="20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183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"单位名称："&amp;"陇川县户撒乡中心卫生院"</f>
        <v>单位名称：陇川县户撒乡中心卫生院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184</v>
      </c>
      <c r="B4" s="136" t="s">
        <v>185</v>
      </c>
      <c r="C4" s="136" t="s">
        <v>186</v>
      </c>
      <c r="D4" s="136" t="s">
        <v>187</v>
      </c>
      <c r="E4" s="136" t="s">
        <v>188</v>
      </c>
      <c r="F4" s="136" t="s">
        <v>189</v>
      </c>
      <c r="G4" s="136" t="s">
        <v>190</v>
      </c>
      <c r="H4" s="136" t="s">
        <v>191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192</v>
      </c>
      <c r="I5" s="136" t="s">
        <v>60</v>
      </c>
      <c r="J5" s="136" t="s">
        <v>193</v>
      </c>
      <c r="K5" s="136" t="s">
        <v>194</v>
      </c>
      <c r="L5" s="136" t="s">
        <v>195</v>
      </c>
      <c r="M5" s="136" t="s">
        <v>196</v>
      </c>
      <c r="N5" s="136" t="s">
        <v>197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198</v>
      </c>
      <c r="J6" s="136" t="s">
        <v>193</v>
      </c>
      <c r="K6" s="136" t="s">
        <v>194</v>
      </c>
      <c r="L6" s="136" t="s">
        <v>195</v>
      </c>
      <c r="M6" s="136" t="s">
        <v>196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199</v>
      </c>
      <c r="Q8" s="136" t="s">
        <v>200</v>
      </c>
      <c r="R8" s="136" t="s">
        <v>201</v>
      </c>
      <c r="S8" s="136" t="s">
        <v>202</v>
      </c>
      <c r="T8" s="136" t="s">
        <v>203</v>
      </c>
      <c r="U8" s="136" t="s">
        <v>204</v>
      </c>
      <c r="V8" s="136" t="s">
        <v>205</v>
      </c>
      <c r="W8" s="136" t="s">
        <v>206</v>
      </c>
    </row>
    <row r="9" ht="42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9229764</v>
      </c>
      <c r="I9" s="133">
        <v>4989764</v>
      </c>
      <c r="J9" s="133"/>
      <c r="K9" s="133"/>
      <c r="L9" s="133">
        <v>4989764</v>
      </c>
      <c r="M9" s="133"/>
      <c r="N9" s="133"/>
      <c r="O9" s="133"/>
      <c r="P9" s="133"/>
      <c r="Q9" s="133"/>
      <c r="R9" s="133">
        <v>4240000</v>
      </c>
      <c r="S9" s="133">
        <v>4240000</v>
      </c>
      <c r="T9" s="133"/>
      <c r="U9" s="133"/>
      <c r="V9" s="133"/>
      <c r="W9" s="133"/>
    </row>
    <row r="10" ht="42" customHeight="1" outlineLevel="1" spans="1:23">
      <c r="A10" s="131" t="s">
        <v>72</v>
      </c>
      <c r="B10" s="131" t="s">
        <v>207</v>
      </c>
      <c r="C10" s="131" t="s">
        <v>208</v>
      </c>
      <c r="D10" s="131" t="s">
        <v>113</v>
      </c>
      <c r="E10" s="131" t="s">
        <v>114</v>
      </c>
      <c r="F10" s="131" t="s">
        <v>209</v>
      </c>
      <c r="G10" s="131" t="s">
        <v>210</v>
      </c>
      <c r="H10" s="133">
        <v>1512324</v>
      </c>
      <c r="I10" s="133">
        <v>1512324</v>
      </c>
      <c r="J10" s="133"/>
      <c r="K10" s="133"/>
      <c r="L10" s="133">
        <v>1512324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42" customHeight="1" outlineLevel="1" spans="1:23">
      <c r="A11" s="131" t="s">
        <v>72</v>
      </c>
      <c r="B11" s="131" t="s">
        <v>207</v>
      </c>
      <c r="C11" s="131" t="s">
        <v>208</v>
      </c>
      <c r="D11" s="131" t="s">
        <v>113</v>
      </c>
      <c r="E11" s="131" t="s">
        <v>114</v>
      </c>
      <c r="F11" s="131" t="s">
        <v>211</v>
      </c>
      <c r="G11" s="131" t="s">
        <v>212</v>
      </c>
      <c r="H11" s="133">
        <v>406200</v>
      </c>
      <c r="I11" s="133">
        <v>406200</v>
      </c>
      <c r="J11" s="133"/>
      <c r="K11" s="133"/>
      <c r="L11" s="133">
        <v>406200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42" customHeight="1" outlineLevel="1" spans="1:23">
      <c r="A12" s="131" t="s">
        <v>72</v>
      </c>
      <c r="B12" s="131" t="s">
        <v>213</v>
      </c>
      <c r="C12" s="131" t="s">
        <v>214</v>
      </c>
      <c r="D12" s="131" t="s">
        <v>113</v>
      </c>
      <c r="E12" s="131" t="s">
        <v>114</v>
      </c>
      <c r="F12" s="131" t="s">
        <v>215</v>
      </c>
      <c r="G12" s="131" t="s">
        <v>216</v>
      </c>
      <c r="H12" s="133">
        <v>10500</v>
      </c>
      <c r="I12" s="133">
        <v>10500</v>
      </c>
      <c r="J12" s="133"/>
      <c r="K12" s="133"/>
      <c r="L12" s="133">
        <v>10500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42" customHeight="1" outlineLevel="1" spans="1:23">
      <c r="A13" s="131" t="s">
        <v>72</v>
      </c>
      <c r="B13" s="131" t="s">
        <v>207</v>
      </c>
      <c r="C13" s="131" t="s">
        <v>208</v>
      </c>
      <c r="D13" s="131" t="s">
        <v>113</v>
      </c>
      <c r="E13" s="131" t="s">
        <v>114</v>
      </c>
      <c r="F13" s="131" t="s">
        <v>215</v>
      </c>
      <c r="G13" s="131" t="s">
        <v>216</v>
      </c>
      <c r="H13" s="133">
        <v>126027</v>
      </c>
      <c r="I13" s="133">
        <v>126027</v>
      </c>
      <c r="J13" s="133"/>
      <c r="K13" s="133"/>
      <c r="L13" s="133">
        <v>126027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42" customHeight="1" outlineLevel="1" spans="1:23">
      <c r="A14" s="131" t="s">
        <v>72</v>
      </c>
      <c r="B14" s="131" t="s">
        <v>207</v>
      </c>
      <c r="C14" s="131" t="s">
        <v>208</v>
      </c>
      <c r="D14" s="131" t="s">
        <v>113</v>
      </c>
      <c r="E14" s="131" t="s">
        <v>114</v>
      </c>
      <c r="F14" s="131" t="s">
        <v>215</v>
      </c>
      <c r="G14" s="131" t="s">
        <v>216</v>
      </c>
      <c r="H14" s="133">
        <v>456294</v>
      </c>
      <c r="I14" s="133">
        <v>456294</v>
      </c>
      <c r="J14" s="133"/>
      <c r="K14" s="133"/>
      <c r="L14" s="133">
        <v>456294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42" customHeight="1" outlineLevel="1" spans="1:23">
      <c r="A15" s="131" t="s">
        <v>72</v>
      </c>
      <c r="B15" s="131" t="s">
        <v>207</v>
      </c>
      <c r="C15" s="131" t="s">
        <v>208</v>
      </c>
      <c r="D15" s="131" t="s">
        <v>113</v>
      </c>
      <c r="E15" s="131" t="s">
        <v>114</v>
      </c>
      <c r="F15" s="131" t="s">
        <v>215</v>
      </c>
      <c r="G15" s="131" t="s">
        <v>216</v>
      </c>
      <c r="H15" s="133">
        <v>355980</v>
      </c>
      <c r="I15" s="133">
        <v>355980</v>
      </c>
      <c r="J15" s="133"/>
      <c r="K15" s="133"/>
      <c r="L15" s="133">
        <v>355980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42" customHeight="1" outlineLevel="1" spans="1:23">
      <c r="A16" s="131" t="s">
        <v>72</v>
      </c>
      <c r="B16" s="131" t="s">
        <v>217</v>
      </c>
      <c r="C16" s="131" t="s">
        <v>218</v>
      </c>
      <c r="D16" s="131" t="s">
        <v>113</v>
      </c>
      <c r="E16" s="131" t="s">
        <v>114</v>
      </c>
      <c r="F16" s="131" t="s">
        <v>215</v>
      </c>
      <c r="G16" s="131" t="s">
        <v>216</v>
      </c>
      <c r="H16" s="133">
        <v>906120</v>
      </c>
      <c r="I16" s="133">
        <v>906120</v>
      </c>
      <c r="J16" s="133"/>
      <c r="K16" s="133"/>
      <c r="L16" s="133">
        <v>906120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42" customHeight="1" outlineLevel="1" spans="1:23">
      <c r="A17" s="131" t="s">
        <v>72</v>
      </c>
      <c r="B17" s="131" t="s">
        <v>219</v>
      </c>
      <c r="C17" s="131" t="s">
        <v>220</v>
      </c>
      <c r="D17" s="131" t="s">
        <v>104</v>
      </c>
      <c r="E17" s="131" t="s">
        <v>105</v>
      </c>
      <c r="F17" s="131" t="s">
        <v>221</v>
      </c>
      <c r="G17" s="131" t="s">
        <v>222</v>
      </c>
      <c r="H17" s="133">
        <v>550488</v>
      </c>
      <c r="I17" s="133">
        <v>550488</v>
      </c>
      <c r="J17" s="133"/>
      <c r="K17" s="133"/>
      <c r="L17" s="133">
        <v>550488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38" customHeight="1" outlineLevel="1" spans="1:23">
      <c r="A18" s="131" t="s">
        <v>72</v>
      </c>
      <c r="B18" s="131" t="s">
        <v>219</v>
      </c>
      <c r="C18" s="131" t="s">
        <v>220</v>
      </c>
      <c r="D18" s="131" t="s">
        <v>104</v>
      </c>
      <c r="E18" s="131" t="s">
        <v>105</v>
      </c>
      <c r="F18" s="131" t="s">
        <v>221</v>
      </c>
      <c r="G18" s="131" t="s">
        <v>222</v>
      </c>
      <c r="H18" s="133"/>
      <c r="I18" s="133"/>
      <c r="J18" s="133"/>
      <c r="K18" s="133"/>
      <c r="L18" s="133"/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46" customHeight="1" outlineLevel="1" spans="1:23">
      <c r="A19" s="131" t="s">
        <v>72</v>
      </c>
      <c r="B19" s="131" t="s">
        <v>219</v>
      </c>
      <c r="C19" s="131" t="s">
        <v>220</v>
      </c>
      <c r="D19" s="131" t="s">
        <v>117</v>
      </c>
      <c r="E19" s="131" t="s">
        <v>118</v>
      </c>
      <c r="F19" s="131" t="s">
        <v>223</v>
      </c>
      <c r="G19" s="131" t="s">
        <v>224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46" customHeight="1" outlineLevel="1" spans="1:23">
      <c r="A20" s="131" t="s">
        <v>72</v>
      </c>
      <c r="B20" s="131" t="s">
        <v>219</v>
      </c>
      <c r="C20" s="131" t="s">
        <v>220</v>
      </c>
      <c r="D20" s="131" t="s">
        <v>119</v>
      </c>
      <c r="E20" s="131" t="s">
        <v>120</v>
      </c>
      <c r="F20" s="131" t="s">
        <v>223</v>
      </c>
      <c r="G20" s="131" t="s">
        <v>224</v>
      </c>
      <c r="H20" s="133">
        <v>120421</v>
      </c>
      <c r="I20" s="133">
        <v>120421</v>
      </c>
      <c r="J20" s="133"/>
      <c r="K20" s="133"/>
      <c r="L20" s="133">
        <v>120421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46" customHeight="1" outlineLevel="1" spans="1:23">
      <c r="A21" s="131" t="s">
        <v>72</v>
      </c>
      <c r="B21" s="131" t="s">
        <v>219</v>
      </c>
      <c r="C21" s="131" t="s">
        <v>220</v>
      </c>
      <c r="D21" s="131" t="s">
        <v>117</v>
      </c>
      <c r="E21" s="131" t="s">
        <v>118</v>
      </c>
      <c r="F21" s="131" t="s">
        <v>223</v>
      </c>
      <c r="G21" s="131" t="s">
        <v>224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46" customHeight="1" outlineLevel="1" spans="1:23">
      <c r="A22" s="131" t="s">
        <v>72</v>
      </c>
      <c r="B22" s="131" t="s">
        <v>219</v>
      </c>
      <c r="C22" s="131" t="s">
        <v>220</v>
      </c>
      <c r="D22" s="131" t="s">
        <v>119</v>
      </c>
      <c r="E22" s="131" t="s">
        <v>120</v>
      </c>
      <c r="F22" s="131" t="s">
        <v>223</v>
      </c>
      <c r="G22" s="131" t="s">
        <v>224</v>
      </c>
      <c r="H22" s="133">
        <v>6881</v>
      </c>
      <c r="I22" s="133">
        <v>6881</v>
      </c>
      <c r="J22" s="133"/>
      <c r="K22" s="133"/>
      <c r="L22" s="133">
        <v>6881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46" customHeight="1" outlineLevel="1" spans="1:23">
      <c r="A23" s="131" t="s">
        <v>72</v>
      </c>
      <c r="B23" s="131" t="s">
        <v>219</v>
      </c>
      <c r="C23" s="131" t="s">
        <v>220</v>
      </c>
      <c r="D23" s="131" t="s">
        <v>119</v>
      </c>
      <c r="E23" s="131" t="s">
        <v>120</v>
      </c>
      <c r="F23" s="131" t="s">
        <v>223</v>
      </c>
      <c r="G23" s="131" t="s">
        <v>224</v>
      </c>
      <c r="H23" s="133">
        <v>10750</v>
      </c>
      <c r="I23" s="133">
        <v>10750</v>
      </c>
      <c r="J23" s="133"/>
      <c r="K23" s="133"/>
      <c r="L23" s="133">
        <v>10750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46" customHeight="1" outlineLevel="1" spans="1:23">
      <c r="A24" s="131" t="s">
        <v>72</v>
      </c>
      <c r="B24" s="131" t="s">
        <v>219</v>
      </c>
      <c r="C24" s="131" t="s">
        <v>220</v>
      </c>
      <c r="D24" s="131" t="s">
        <v>117</v>
      </c>
      <c r="E24" s="131" t="s">
        <v>118</v>
      </c>
      <c r="F24" s="131" t="s">
        <v>223</v>
      </c>
      <c r="G24" s="131" t="s">
        <v>224</v>
      </c>
      <c r="H24" s="133"/>
      <c r="I24" s="133"/>
      <c r="J24" s="133"/>
      <c r="K24" s="133"/>
      <c r="L24" s="133"/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46" customHeight="1" outlineLevel="1" spans="1:23">
      <c r="A25" s="131" t="s">
        <v>72</v>
      </c>
      <c r="B25" s="131" t="s">
        <v>219</v>
      </c>
      <c r="C25" s="131" t="s">
        <v>220</v>
      </c>
      <c r="D25" s="131" t="s">
        <v>123</v>
      </c>
      <c r="E25" s="131" t="s">
        <v>124</v>
      </c>
      <c r="F25" s="131" t="s">
        <v>225</v>
      </c>
      <c r="G25" s="131" t="s">
        <v>226</v>
      </c>
      <c r="H25" s="133">
        <v>13763</v>
      </c>
      <c r="I25" s="133">
        <v>13763</v>
      </c>
      <c r="J25" s="133"/>
      <c r="K25" s="133"/>
      <c r="L25" s="133">
        <v>13763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46" customHeight="1" outlineLevel="1" spans="1:23">
      <c r="A26" s="131" t="s">
        <v>72</v>
      </c>
      <c r="B26" s="131" t="s">
        <v>219</v>
      </c>
      <c r="C26" s="131" t="s">
        <v>220</v>
      </c>
      <c r="D26" s="131" t="s">
        <v>108</v>
      </c>
      <c r="E26" s="131" t="s">
        <v>107</v>
      </c>
      <c r="F26" s="131" t="s">
        <v>225</v>
      </c>
      <c r="G26" s="131" t="s">
        <v>226</v>
      </c>
      <c r="H26" s="133">
        <v>24084</v>
      </c>
      <c r="I26" s="133">
        <v>24084</v>
      </c>
      <c r="J26" s="133"/>
      <c r="K26" s="133"/>
      <c r="L26" s="133">
        <v>24084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46" customHeight="1" outlineLevel="1" spans="1:23">
      <c r="A27" s="131" t="s">
        <v>72</v>
      </c>
      <c r="B27" s="131" t="s">
        <v>219</v>
      </c>
      <c r="C27" s="131" t="s">
        <v>220</v>
      </c>
      <c r="D27" s="131" t="s">
        <v>121</v>
      </c>
      <c r="E27" s="131" t="s">
        <v>122</v>
      </c>
      <c r="F27" s="131" t="s">
        <v>227</v>
      </c>
      <c r="G27" s="131" t="s">
        <v>228</v>
      </c>
      <c r="H27" s="133">
        <v>8285</v>
      </c>
      <c r="I27" s="133">
        <v>8285</v>
      </c>
      <c r="J27" s="133"/>
      <c r="K27" s="133"/>
      <c r="L27" s="133">
        <v>8285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46" customHeight="1" outlineLevel="1" spans="1:23">
      <c r="A28" s="131" t="s">
        <v>72</v>
      </c>
      <c r="B28" s="131" t="s">
        <v>219</v>
      </c>
      <c r="C28" s="131" t="s">
        <v>220</v>
      </c>
      <c r="D28" s="131" t="s">
        <v>121</v>
      </c>
      <c r="E28" s="131" t="s">
        <v>122</v>
      </c>
      <c r="F28" s="131" t="s">
        <v>227</v>
      </c>
      <c r="G28" s="131" t="s">
        <v>228</v>
      </c>
      <c r="H28" s="133">
        <v>68811</v>
      </c>
      <c r="I28" s="133">
        <v>68811</v>
      </c>
      <c r="J28" s="133"/>
      <c r="K28" s="133"/>
      <c r="L28" s="133">
        <v>68811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46" customHeight="1" outlineLevel="1" spans="1:23">
      <c r="A29" s="131" t="s">
        <v>72</v>
      </c>
      <c r="B29" s="131" t="s">
        <v>229</v>
      </c>
      <c r="C29" s="131" t="s">
        <v>130</v>
      </c>
      <c r="D29" s="131" t="s">
        <v>129</v>
      </c>
      <c r="E29" s="131" t="s">
        <v>130</v>
      </c>
      <c r="F29" s="131" t="s">
        <v>230</v>
      </c>
      <c r="G29" s="131" t="s">
        <v>130</v>
      </c>
      <c r="H29" s="133">
        <v>412836</v>
      </c>
      <c r="I29" s="133">
        <v>412836</v>
      </c>
      <c r="J29" s="133"/>
      <c r="K29" s="133"/>
      <c r="L29" s="133">
        <v>412836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42" customHeight="1" outlineLevel="1" spans="1:23">
      <c r="A30" s="131" t="s">
        <v>72</v>
      </c>
      <c r="B30" s="131" t="s">
        <v>231</v>
      </c>
      <c r="C30" s="131" t="s">
        <v>232</v>
      </c>
      <c r="D30" s="131" t="s">
        <v>113</v>
      </c>
      <c r="E30" s="131" t="s">
        <v>114</v>
      </c>
      <c r="F30" s="131" t="s">
        <v>215</v>
      </c>
      <c r="G30" s="131" t="s">
        <v>216</v>
      </c>
      <c r="H30" s="133">
        <v>100000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100000</v>
      </c>
      <c r="S30" s="133">
        <v>100000</v>
      </c>
      <c r="T30" s="133"/>
      <c r="U30" s="133"/>
      <c r="V30" s="133"/>
      <c r="W30" s="133"/>
    </row>
    <row r="31" ht="41" customHeight="1" outlineLevel="1" spans="1:23">
      <c r="A31" s="131" t="s">
        <v>72</v>
      </c>
      <c r="B31" s="131" t="s">
        <v>233</v>
      </c>
      <c r="C31" s="131" t="s">
        <v>234</v>
      </c>
      <c r="D31" s="131" t="s">
        <v>119</v>
      </c>
      <c r="E31" s="131" t="s">
        <v>120</v>
      </c>
      <c r="F31" s="131" t="s">
        <v>223</v>
      </c>
      <c r="G31" s="131" t="s">
        <v>224</v>
      </c>
      <c r="H31" s="133">
        <v>100000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100000</v>
      </c>
      <c r="S31" s="133">
        <v>100000</v>
      </c>
      <c r="T31" s="133"/>
      <c r="U31" s="133"/>
      <c r="V31" s="133"/>
      <c r="W31" s="133"/>
    </row>
    <row r="32" ht="45" customHeight="1" outlineLevel="1" spans="1:23">
      <c r="A32" s="131" t="s">
        <v>72</v>
      </c>
      <c r="B32" s="131" t="s">
        <v>235</v>
      </c>
      <c r="C32" s="131" t="s">
        <v>236</v>
      </c>
      <c r="D32" s="131" t="s">
        <v>113</v>
      </c>
      <c r="E32" s="131" t="s">
        <v>114</v>
      </c>
      <c r="F32" s="131" t="s">
        <v>237</v>
      </c>
      <c r="G32" s="131" t="s">
        <v>238</v>
      </c>
      <c r="H32" s="133">
        <v>200000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200000</v>
      </c>
      <c r="S32" s="133">
        <v>200000</v>
      </c>
      <c r="T32" s="133"/>
      <c r="U32" s="133"/>
      <c r="V32" s="133"/>
      <c r="W32" s="133"/>
    </row>
    <row r="33" ht="45" customHeight="1" outlineLevel="1" spans="1:23">
      <c r="A33" s="131" t="s">
        <v>72</v>
      </c>
      <c r="B33" s="131" t="s">
        <v>239</v>
      </c>
      <c r="C33" s="131" t="s">
        <v>240</v>
      </c>
      <c r="D33" s="131" t="s">
        <v>113</v>
      </c>
      <c r="E33" s="131" t="s">
        <v>114</v>
      </c>
      <c r="F33" s="131" t="s">
        <v>241</v>
      </c>
      <c r="G33" s="131" t="s">
        <v>242</v>
      </c>
      <c r="H33" s="133">
        <v>50000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50000</v>
      </c>
      <c r="S33" s="133">
        <v>50000</v>
      </c>
      <c r="T33" s="133"/>
      <c r="U33" s="133"/>
      <c r="V33" s="133"/>
      <c r="W33" s="133"/>
    </row>
    <row r="34" ht="45" customHeight="1" outlineLevel="1" spans="1:23">
      <c r="A34" s="131" t="s">
        <v>72</v>
      </c>
      <c r="B34" s="131" t="s">
        <v>243</v>
      </c>
      <c r="C34" s="131" t="s">
        <v>244</v>
      </c>
      <c r="D34" s="131" t="s">
        <v>113</v>
      </c>
      <c r="E34" s="131" t="s">
        <v>114</v>
      </c>
      <c r="F34" s="131" t="s">
        <v>245</v>
      </c>
      <c r="G34" s="131" t="s">
        <v>246</v>
      </c>
      <c r="H34" s="133">
        <v>30000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30000</v>
      </c>
      <c r="S34" s="133">
        <v>30000</v>
      </c>
      <c r="T34" s="133"/>
      <c r="U34" s="133"/>
      <c r="V34" s="133"/>
      <c r="W34" s="133"/>
    </row>
    <row r="35" ht="49" customHeight="1" outlineLevel="1" spans="1:23">
      <c r="A35" s="131" t="s">
        <v>72</v>
      </c>
      <c r="B35" s="131" t="s">
        <v>247</v>
      </c>
      <c r="C35" s="131" t="s">
        <v>248</v>
      </c>
      <c r="D35" s="131" t="s">
        <v>113</v>
      </c>
      <c r="E35" s="131" t="s">
        <v>114</v>
      </c>
      <c r="F35" s="131" t="s">
        <v>249</v>
      </c>
      <c r="G35" s="131" t="s">
        <v>250</v>
      </c>
      <c r="H35" s="133">
        <v>100000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100000</v>
      </c>
      <c r="S35" s="133">
        <v>100000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247</v>
      </c>
      <c r="C36" s="131" t="s">
        <v>248</v>
      </c>
      <c r="D36" s="131" t="s">
        <v>113</v>
      </c>
      <c r="E36" s="131" t="s">
        <v>114</v>
      </c>
      <c r="F36" s="131" t="s">
        <v>251</v>
      </c>
      <c r="G36" s="131" t="s">
        <v>252</v>
      </c>
      <c r="H36" s="133">
        <v>10000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10000</v>
      </c>
      <c r="S36" s="133">
        <v>10000</v>
      </c>
      <c r="T36" s="133"/>
      <c r="U36" s="133"/>
      <c r="V36" s="133"/>
      <c r="W36" s="133"/>
    </row>
    <row r="37" ht="48" customHeight="1" outlineLevel="1" spans="1:23">
      <c r="A37" s="131" t="s">
        <v>72</v>
      </c>
      <c r="B37" s="131" t="s">
        <v>247</v>
      </c>
      <c r="C37" s="131" t="s">
        <v>248</v>
      </c>
      <c r="D37" s="131" t="s">
        <v>113</v>
      </c>
      <c r="E37" s="131" t="s">
        <v>114</v>
      </c>
      <c r="F37" s="131" t="s">
        <v>253</v>
      </c>
      <c r="G37" s="131" t="s">
        <v>254</v>
      </c>
      <c r="H37" s="133">
        <v>30000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30000</v>
      </c>
      <c r="S37" s="133">
        <v>30000</v>
      </c>
      <c r="T37" s="133"/>
      <c r="U37" s="133"/>
      <c r="V37" s="133"/>
      <c r="W37" s="133"/>
    </row>
    <row r="38" ht="50" customHeight="1" outlineLevel="1" spans="1:23">
      <c r="A38" s="131" t="s">
        <v>72</v>
      </c>
      <c r="B38" s="131" t="s">
        <v>247</v>
      </c>
      <c r="C38" s="131" t="s">
        <v>248</v>
      </c>
      <c r="D38" s="131" t="s">
        <v>113</v>
      </c>
      <c r="E38" s="131" t="s">
        <v>114</v>
      </c>
      <c r="F38" s="131" t="s">
        <v>255</v>
      </c>
      <c r="G38" s="131" t="s">
        <v>256</v>
      </c>
      <c r="H38" s="133">
        <v>30000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30000</v>
      </c>
      <c r="S38" s="133">
        <v>30000</v>
      </c>
      <c r="T38" s="133"/>
      <c r="U38" s="133"/>
      <c r="V38" s="133"/>
      <c r="W38" s="133"/>
    </row>
    <row r="39" ht="51" customHeight="1" outlineLevel="1" spans="1:23">
      <c r="A39" s="131" t="s">
        <v>72</v>
      </c>
      <c r="B39" s="131" t="s">
        <v>247</v>
      </c>
      <c r="C39" s="131" t="s">
        <v>248</v>
      </c>
      <c r="D39" s="131" t="s">
        <v>113</v>
      </c>
      <c r="E39" s="131" t="s">
        <v>114</v>
      </c>
      <c r="F39" s="131" t="s">
        <v>257</v>
      </c>
      <c r="G39" s="131" t="s">
        <v>258</v>
      </c>
      <c r="H39" s="133">
        <v>30000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30000</v>
      </c>
      <c r="S39" s="133">
        <v>30000</v>
      </c>
      <c r="T39" s="133"/>
      <c r="U39" s="133"/>
      <c r="V39" s="133"/>
      <c r="W39" s="133"/>
    </row>
    <row r="40" ht="50" customHeight="1" outlineLevel="1" spans="1:23">
      <c r="A40" s="131" t="s">
        <v>72</v>
      </c>
      <c r="B40" s="131" t="s">
        <v>247</v>
      </c>
      <c r="C40" s="131" t="s">
        <v>248</v>
      </c>
      <c r="D40" s="131" t="s">
        <v>113</v>
      </c>
      <c r="E40" s="131" t="s">
        <v>114</v>
      </c>
      <c r="F40" s="131" t="s">
        <v>259</v>
      </c>
      <c r="G40" s="131" t="s">
        <v>260</v>
      </c>
      <c r="H40" s="133">
        <v>200000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200000</v>
      </c>
      <c r="S40" s="133">
        <v>200000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247</v>
      </c>
      <c r="C41" s="131" t="s">
        <v>248</v>
      </c>
      <c r="D41" s="131" t="s">
        <v>113</v>
      </c>
      <c r="E41" s="131" t="s">
        <v>114</v>
      </c>
      <c r="F41" s="131" t="s">
        <v>261</v>
      </c>
      <c r="G41" s="131" t="s">
        <v>262</v>
      </c>
      <c r="H41" s="133">
        <v>3000000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3000000</v>
      </c>
      <c r="S41" s="133">
        <v>3000000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247</v>
      </c>
      <c r="C42" s="131" t="s">
        <v>248</v>
      </c>
      <c r="D42" s="131" t="s">
        <v>113</v>
      </c>
      <c r="E42" s="131" t="s">
        <v>114</v>
      </c>
      <c r="F42" s="131" t="s">
        <v>263</v>
      </c>
      <c r="G42" s="131" t="s">
        <v>264</v>
      </c>
      <c r="H42" s="133">
        <v>200000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200000</v>
      </c>
      <c r="S42" s="133">
        <v>200000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247</v>
      </c>
      <c r="C43" s="131" t="s">
        <v>248</v>
      </c>
      <c r="D43" s="131" t="s">
        <v>113</v>
      </c>
      <c r="E43" s="131" t="s">
        <v>114</v>
      </c>
      <c r="F43" s="131" t="s">
        <v>265</v>
      </c>
      <c r="G43" s="131" t="s">
        <v>266</v>
      </c>
      <c r="H43" s="133">
        <v>60000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60000</v>
      </c>
      <c r="S43" s="133">
        <v>60000</v>
      </c>
      <c r="T43" s="133"/>
      <c r="U43" s="133"/>
      <c r="V43" s="133"/>
      <c r="W43" s="133"/>
    </row>
    <row r="44" ht="50" customHeight="1" outlineLevel="1" spans="1:23">
      <c r="A44" s="131" t="s">
        <v>72</v>
      </c>
      <c r="B44" s="131" t="s">
        <v>247</v>
      </c>
      <c r="C44" s="131" t="s">
        <v>248</v>
      </c>
      <c r="D44" s="131" t="s">
        <v>113</v>
      </c>
      <c r="E44" s="131" t="s">
        <v>114</v>
      </c>
      <c r="F44" s="131" t="s">
        <v>267</v>
      </c>
      <c r="G44" s="131" t="s">
        <v>268</v>
      </c>
      <c r="H44" s="133">
        <v>100000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100000</v>
      </c>
      <c r="S44" s="133">
        <v>100000</v>
      </c>
      <c r="T44" s="133"/>
      <c r="U44" s="133"/>
      <c r="V44" s="133"/>
      <c r="W44" s="133"/>
    </row>
    <row r="45" ht="30.75" customHeight="1" spans="1:23">
      <c r="A45" s="137" t="s">
        <v>56</v>
      </c>
      <c r="B45" s="137"/>
      <c r="C45" s="137"/>
      <c r="D45" s="137"/>
      <c r="E45" s="137"/>
      <c r="F45" s="137"/>
      <c r="G45" s="137"/>
      <c r="H45" s="133">
        <v>9229764</v>
      </c>
      <c r="I45" s="133">
        <v>4989764</v>
      </c>
      <c r="J45" s="133"/>
      <c r="K45" s="133"/>
      <c r="L45" s="133">
        <v>4989764</v>
      </c>
      <c r="M45" s="133"/>
      <c r="N45" s="133"/>
      <c r="O45" s="133"/>
      <c r="P45" s="133"/>
      <c r="Q45" s="133"/>
      <c r="R45" s="133">
        <v>4240000</v>
      </c>
      <c r="S45" s="133">
        <v>4240000</v>
      </c>
      <c r="T45" s="133"/>
      <c r="U45" s="133"/>
      <c r="V45" s="133"/>
      <c r="W45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1"/>
  <sheetViews>
    <sheetView showZeros="0" workbookViewId="0">
      <selection activeCell="P27" sqref="P27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"单位名称："&amp;"陇川县户撒乡中心卫生院"</f>
        <v>单位名称：陇川县户撒乡中心卫生院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270</v>
      </c>
      <c r="B4" s="130" t="s">
        <v>185</v>
      </c>
      <c r="C4" s="130" t="s">
        <v>186</v>
      </c>
      <c r="D4" s="130" t="s">
        <v>271</v>
      </c>
      <c r="E4" s="130" t="s">
        <v>187</v>
      </c>
      <c r="F4" s="130" t="s">
        <v>188</v>
      </c>
      <c r="G4" s="130" t="s">
        <v>272</v>
      </c>
      <c r="H4" s="130" t="s">
        <v>273</v>
      </c>
      <c r="I4" s="130" t="s">
        <v>56</v>
      </c>
      <c r="J4" s="130" t="s">
        <v>274</v>
      </c>
      <c r="K4" s="130"/>
      <c r="L4" s="130"/>
      <c r="M4" s="130"/>
      <c r="N4" s="130" t="s">
        <v>197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275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199</v>
      </c>
      <c r="Q7" s="130" t="s">
        <v>200</v>
      </c>
      <c r="R7" s="130" t="s">
        <v>201</v>
      </c>
      <c r="S7" s="130" t="s">
        <v>202</v>
      </c>
      <c r="T7" s="130" t="s">
        <v>203</v>
      </c>
      <c r="U7" s="130" t="s">
        <v>204</v>
      </c>
      <c r="V7" s="130" t="s">
        <v>205</v>
      </c>
      <c r="W7" s="130" t="s">
        <v>206</v>
      </c>
    </row>
    <row r="8" ht="52.5" customHeight="1" spans="1:23">
      <c r="A8" s="131"/>
      <c r="B8" s="131"/>
      <c r="C8" s="131"/>
      <c r="D8" s="131"/>
      <c r="E8" s="131"/>
      <c r="F8" s="131"/>
      <c r="G8" s="131"/>
      <c r="H8" s="131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spans="1:23">
      <c r="A9" s="131"/>
      <c r="B9" s="131"/>
      <c r="C9" s="131"/>
      <c r="D9" s="131"/>
      <c r="E9" s="131"/>
      <c r="F9" s="131"/>
      <c r="G9" s="131"/>
      <c r="H9" s="131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30" customHeight="1" spans="1:23">
      <c r="A10" s="132" t="s">
        <v>56</v>
      </c>
      <c r="B10" s="132"/>
      <c r="C10" s="132"/>
      <c r="D10" s="132"/>
      <c r="E10" s="132"/>
      <c r="F10" s="132"/>
      <c r="G10" s="132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customHeight="1" spans="1:1">
      <c r="A11" t="s">
        <v>182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tabSelected="1" workbookViewId="0">
      <selection activeCell="J24" sqref="J24"/>
    </sheetView>
  </sheetViews>
  <sheetFormatPr defaultColWidth="10.2857142857143" defaultRowHeight="15" customHeight="1" outlineLevelRow="7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276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"单位名称："&amp;"陇川县户撒乡中心卫生院"</f>
        <v>单位名称：陇川县户撒乡中心卫生院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277</v>
      </c>
      <c r="B4" s="124" t="s">
        <v>278</v>
      </c>
      <c r="C4" s="124" t="s">
        <v>279</v>
      </c>
      <c r="D4" s="124" t="s">
        <v>280</v>
      </c>
      <c r="E4" s="124" t="s">
        <v>281</v>
      </c>
      <c r="F4" s="124" t="s">
        <v>282</v>
      </c>
      <c r="G4" s="124" t="s">
        <v>283</v>
      </c>
      <c r="H4" s="124" t="s">
        <v>284</v>
      </c>
      <c r="I4" s="124" t="s">
        <v>285</v>
      </c>
      <c r="J4" s="124" t="s">
        <v>286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spans="1:10">
      <c r="A7" s="125"/>
      <c r="B7" s="125"/>
      <c r="C7" s="125"/>
      <c r="D7" s="125"/>
      <c r="E7" s="125"/>
      <c r="F7" s="125"/>
      <c r="G7" s="124"/>
      <c r="H7" s="124"/>
      <c r="I7" s="125"/>
      <c r="J7" s="125"/>
    </row>
    <row r="8" customHeight="1" spans="1:1">
      <c r="A8" t="s">
        <v>182</v>
      </c>
    </row>
  </sheetData>
  <mergeCells count="2">
    <mergeCell ref="A2:J2"/>
    <mergeCell ref="A3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2026-04-03T06:51:00Z</dcterms:created>
  <dcterms:modified xsi:type="dcterms:W3CDTF">2026-04-09T02:11:36Z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813D54B14348413984BFC63AF6DE9D47_12</vt:lpwstr>
  </property>
</Properties>
</file>