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1.部门财务收支预算总表" sheetId="2" r:id="rId1"/>
    <sheet name="2.部门收入预算表" sheetId="3" r:id="rId2"/>
    <sheet name="3.部门支出预算表" sheetId="4" r:id="rId3"/>
    <sheet name="4.部门财政拨款收支预算总表" sheetId="5" r:id="rId4"/>
    <sheet name="5.一般公共预算支出预算表" sheetId="6" r:id="rId5"/>
    <sheet name="6.一般公共预算“三公”经费支出预算表" sheetId="7" r:id="rId6"/>
    <sheet name="7.部门基本支出预算表" sheetId="8" r:id="rId7"/>
    <sheet name="8.部门项目支出预算表" sheetId="9" r:id="rId8"/>
    <sheet name="9.部门项目支出绩效目标表" sheetId="10" r:id="rId9"/>
    <sheet name="10.部门政府性基金预算支出预算表" sheetId="11" r:id="rId10"/>
    <sheet name="11.部门政府采购预算表" sheetId="12" r:id="rId11"/>
    <sheet name="12.部门政府购买服务预算表" sheetId="13" r:id="rId12"/>
    <sheet name="13.县对下转移支付预算表" sheetId="14" r:id="rId13"/>
    <sheet name="14.县对下转移支付绩效目标表" sheetId="15" r:id="rId14"/>
    <sheet name="15.新增资产配置表" sheetId="16" r:id="rId15"/>
    <sheet name="16.上级转移支付补助项目支出预算表" sheetId="17" r:id="rId16"/>
    <sheet name="17.部门项目中期规划预算表" sheetId="18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<sst xmlns="http://schemas.openxmlformats.org/spreadsheetml/2006/main" count="882" uniqueCount="413">
  <si>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</si>
  <si>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</si>
  <si>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</si>
  <si>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</si>
  <si>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</si>
  <si>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</si>
  <si>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</si>
  <si>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</si>
  <si>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</si>
  <si>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</si>
  <si>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</si>
  <si>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</si>
  <si>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</si>
  <si>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</si>
  <si>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</si>
  <si>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</si>
  <si>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</si>
  <si>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</si>
  <si>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</si>
  <si>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</si>
  <si>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</si>
  <si>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</si>
  <si>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</si>
  <si>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</si>
  <si>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</si>
  <si>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</si>
  <si>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</si>
  <si>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</si>
  <si>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</si>
  <si>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</si>
  <si>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</si>
  <si>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</si>
  <si>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</si>
  <si>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</si>
  <si>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</si>
  <si>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</si>
  <si>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</si>
  <si>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</si>
  <si>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</si>
  <si>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</si>
  <si>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</si>
  <si>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</si>
  <si>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</si>
  <si>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</si>
  <si>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</si>
  <si>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</si>
  <si>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</si>
  <si>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</si>
  <si>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</si>
  <si>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</si>
  <si>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</si>
  <si>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</si>
  <si>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</si>
  <si>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</si>
  <si>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</si>
  <si>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</si>
  <si>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</si>
  <si>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</si>
  <si>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</si>
  <si>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</si>
  <si>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</si>
  <si>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</si>
  <si>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</si>
  <si>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</si>
  <si>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</si>
  <si>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</si>
  <si>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</si>
  <si>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</si>
  <si>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</si>
  <si>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</si>
  <si>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</si>
  <si>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</si>
  <si>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陇川县中医医院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</si>
  <si>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</si>
  <si>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</si>
  <si>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</si>
  <si>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</si>
  <si>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</si>
  <si>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</si>
  <si>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</si>
  <si>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</si>
  <si>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</si>
  <si>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</si>
  <si>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</si>
  <si>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</si>
  <si>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</si>
  <si>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</si>
  <si>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</si>
  <si>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</si>
  <si>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</si>
  <si>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</si>
  <si>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</si>
  <si>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</si>
  <si>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</si>
  <si>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</si>
  <si>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</si>
  <si>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</si>
  <si>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</si>
  <si>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</si>
  <si>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</si>
  <si>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</si>
  <si>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</si>
  <si>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</si>
  <si>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</si>
  <si>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</si>
  <si>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2100202</t>
  </si>
  <si>
    <t>中医（民族）医院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</si>
  <si>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</si>
  <si>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</si>
  <si>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</si>
  <si>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</si>
  <si>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</si>
  <si>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</si>
  <si>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</si>
  <si>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</si>
  <si>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</si>
  <si>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</si>
  <si>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</si>
  <si>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</si>
  <si>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</si>
  <si>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</si>
  <si>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</si>
  <si>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</si>
  <si>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</si>
  <si>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</si>
  <si>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</si>
  <si>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</si>
  <si>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</si>
  <si>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</si>
  <si>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</si>
  <si>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</si>
  <si>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</si>
  <si>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</si>
  <si>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</si>
  <si>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</si>
  <si>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</si>
  <si>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</si>
  <si>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</si>
  <si>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</si>
  <si>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</si>
  <si>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</si>
  <si>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</si>
  <si>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</si>
  <si>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</si>
  <si>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</si>
  <si>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</si>
  <si>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</si>
  <si>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</si>
  <si>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</si>
  <si>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</si>
  <si>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</si>
  <si>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</si>
  <si>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</si>
  <si>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</si>
  <si>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</si>
  <si>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</si>
  <si>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</si>
  <si>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</si>
  <si>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</si>
  <si>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</si>
  <si>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</si>
  <si>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</si>
  <si>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</si>
  <si>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</si>
  <si>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</si>
  <si>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</si>
  <si>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</si>
  <si>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</si>
  <si>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</si>
  <si>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</si>
  <si>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</si>
  <si>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</si>
  <si>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</si>
  <si>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</si>
  <si>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</si>
  <si>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</si>
  <si>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</si>
  <si>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</si>
  <si>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</si>
  <si>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</si>
  <si>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</si>
  <si>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</si>
  <si>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</si>
  <si>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</si>
  <si>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</si>
  <si>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</si>
  <si>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</si>
  <si>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</si>
  <si>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</si>
  <si>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</si>
  <si>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</si>
  <si>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</si>
  <si>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</si>
  <si>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</si>
  <si>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</si>
  <si>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</si>
  <si>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</si>
  <si>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</si>
  <si>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</si>
  <si>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</si>
  <si>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533124210000000013196</t>
  </si>
  <si>
    <t>事业人员支出工资</t>
  </si>
  <si>
    <t>30101</t>
  </si>
  <si>
    <t>基本工资</t>
  </si>
  <si>
    <t>30102</t>
  </si>
  <si>
    <t>津贴补贴</t>
  </si>
  <si>
    <t>533124221100000540363</t>
  </si>
  <si>
    <t>事业人员优秀奖励</t>
  </si>
  <si>
    <t>30107</t>
  </si>
  <si>
    <t>绩效工资</t>
  </si>
  <si>
    <t>533124251100003786583</t>
  </si>
  <si>
    <t>月绩效奖励（事业）</t>
  </si>
  <si>
    <t>533124231100001368147</t>
  </si>
  <si>
    <t>事业人员奖励性绩效改革性补贴</t>
  </si>
  <si>
    <t>533124210000000013197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</si>
  <si>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</si>
  <si>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</si>
  <si>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</si>
  <si>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</si>
  <si>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</si>
  <si>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</si>
  <si>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</si>
  <si>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</si>
  <si>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</si>
  <si>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533124210000000013198</t>
  </si>
  <si>
    <t>30113</t>
  </si>
  <si>
    <t>533124251100003786592</t>
  </si>
  <si>
    <t>财政补差人员</t>
  </si>
  <si>
    <t>30305</t>
  </si>
  <si>
    <t>生活补助</t>
  </si>
  <si>
    <t>533124210000000013200</t>
  </si>
  <si>
    <t>机关事业单位职工遗属生活补助</t>
  </si>
  <si>
    <t>533124251100003787564</t>
  </si>
  <si>
    <t>2025年单位自有资金安排绩效工资资金</t>
  </si>
  <si>
    <t>533124251100003804543</t>
  </si>
  <si>
    <t>2025年单位自有资金安排编外人员住房公积金资金</t>
  </si>
  <si>
    <t>533124251100003804597</t>
  </si>
  <si>
    <t>2025年单位自有资金安排编外人员养老金资金</t>
  </si>
  <si>
    <t>533124251100003804635</t>
  </si>
  <si>
    <t>2025年单位自有资金安排编外人员基本医疗保险资金</t>
  </si>
  <si>
    <t>533124251100003804678</t>
  </si>
  <si>
    <t>2025年单位自有资金安排编外人员其他社会保障缴费资金</t>
  </si>
  <si>
    <t>533124251100003804800</t>
  </si>
  <si>
    <t>2025年单位自有资金安排工会经费资金</t>
  </si>
  <si>
    <t>30228</t>
  </si>
  <si>
    <t>工会经费</t>
  </si>
  <si>
    <t>533124251100003804848</t>
  </si>
  <si>
    <t>2025年单位自有资金安排公务用车运行费资金</t>
  </si>
  <si>
    <t>30231</t>
  </si>
  <si>
    <t>公务用车运行维护费</t>
  </si>
  <si>
    <t>533124251100003804880</t>
  </si>
  <si>
    <t>2025年单位自有资金安排公务接待费资金</t>
  </si>
  <si>
    <t>30217</t>
  </si>
  <si>
    <t>533124251100003804952</t>
  </si>
  <si>
    <t>2025年单位自有资金安排商品和服务支出资金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</si>
  <si>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</si>
  <si>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</si>
  <si>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</si>
  <si>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</si>
  <si>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</si>
  <si>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</si>
  <si>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</si>
  <si>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</si>
  <si>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</si>
  <si>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</si>
  <si>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</si>
  <si>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</si>
  <si>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</si>
  <si>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</si>
  <si>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</si>
  <si>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</si>
  <si>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</si>
  <si>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</si>
  <si>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</si>
  <si>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</si>
  <si>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</si>
  <si>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</si>
  <si>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</si>
  <si>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</si>
  <si>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</si>
  <si>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</si>
  <si>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30229</t>
  </si>
  <si>
    <t>福利费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</si>
  <si>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</si>
  <si>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</si>
  <si>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</si>
  <si>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</si>
  <si>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</si>
  <si>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</si>
  <si>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2025年单位自有资金安排资本性支出资金</t>
  </si>
  <si>
    <t>事业发展类</t>
  </si>
  <si>
    <t>533124251100003804984</t>
  </si>
  <si>
    <t>31002</t>
  </si>
  <si>
    <t>办公设备购置</t>
  </si>
  <si>
    <t>31003</t>
  </si>
  <si>
    <t>专用设备购置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</si>
  <si>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</si>
  <si>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</si>
  <si>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</si>
  <si>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</si>
  <si>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</si>
  <si>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</si>
  <si>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</si>
  <si>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</si>
  <si>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</si>
  <si>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</si>
  <si>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</si>
  <si>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</si>
  <si>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按照计划完成预算项目目标</t>
  </si>
  <si>
    <t>产出指标</t>
  </si>
  <si>
    <t>数量指标</t>
  </si>
  <si>
    <t>县级中医医院提质达标数</t>
  </si>
  <si>
    <t>=</t>
  </si>
  <si>
    <t>1.00</t>
  </si>
  <si>
    <t>个</t>
  </si>
  <si>
    <t>定性指标</t>
  </si>
  <si>
    <t>质量指标</t>
  </si>
  <si>
    <t xml:space="preserve">县级中医医院综合服务能力建设标准达标率  </t>
  </si>
  <si>
    <t>&gt;=</t>
  </si>
  <si>
    <t>80</t>
  </si>
  <si>
    <t>%</t>
  </si>
  <si>
    <t>定量指标</t>
  </si>
  <si>
    <t xml:space="preserve">县级中医医院综合服务能力建设标准达标率 
</t>
  </si>
  <si>
    <t>效益指标</t>
  </si>
  <si>
    <t>社会效益</t>
  </si>
  <si>
    <t xml:space="preserve">建设医院服务当地群众健康需求能力  </t>
  </si>
  <si>
    <t>大幅提高</t>
  </si>
  <si>
    <t>项</t>
  </si>
  <si>
    <t xml:space="preserve">建设医院服务当地群众健康需求能力 
</t>
  </si>
  <si>
    <t>可持续影响</t>
  </si>
  <si>
    <t xml:space="preserve">促进辖区中医药诊疗服务水平与服务能力  </t>
  </si>
  <si>
    <t xml:space="preserve">促进辖区中医药诊疗服务水平与服务能力 
</t>
  </si>
  <si>
    <t>满意度指标</t>
  </si>
  <si>
    <t>服务对象满意度</t>
  </si>
  <si>
    <t xml:space="preserve">群众就医满意度  </t>
  </si>
  <si>
    <t>90</t>
  </si>
  <si>
    <t xml:space="preserve">群众就医满意度 
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</si>
  <si>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</si>
  <si>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</si>
  <si>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</si>
  <si>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</si>
  <si>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</si>
  <si>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</si>
  <si>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</si>
  <si>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</si>
  <si>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</si>
  <si>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</si>
  <si>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</si>
  <si>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</si>
  <si>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</si>
  <si>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</si>
  <si>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</si>
  <si>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燃油费</t>
  </si>
  <si>
    <t>车辆加油、添加燃料服务</t>
  </si>
  <si>
    <t>次</t>
  </si>
  <si>
    <t>车辆维修费</t>
  </si>
  <si>
    <t>车辆维修和保养服务</t>
  </si>
  <si>
    <t>年</t>
  </si>
  <si>
    <t>车辆保险费</t>
  </si>
  <si>
    <t>机动车保险服务</t>
  </si>
  <si>
    <t>辆</t>
  </si>
  <si>
    <t>保安费</t>
  </si>
  <si>
    <t>保安服务</t>
  </si>
  <si>
    <t>复印纸</t>
  </si>
  <si>
    <t>件</t>
  </si>
  <si>
    <t>保洁费</t>
  </si>
  <si>
    <t>物业管理服务</t>
  </si>
  <si>
    <t>办公设备</t>
  </si>
  <si>
    <t>A4黑白打印机</t>
  </si>
  <si>
    <t>台</t>
  </si>
  <si>
    <t>台式计算机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</si>
  <si>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</si>
  <si>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</si>
  <si>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</si>
  <si>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</si>
  <si>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</si>
  <si>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</si>
  <si>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</si>
  <si>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</si>
  <si>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</si>
  <si>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</si>
  <si>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</si>
  <si>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</si>
  <si>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</si>
  <si>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</si>
  <si>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</si>
  <si>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</si>
  <si>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</si>
  <si>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</si>
  <si>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</si>
  <si>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2025年县对下转移支付绩效目标表</t>
  </si>
  <si>
    <t>预算10表</t>
  </si>
  <si>
    <t>2025年新增资产配置表</t>
  </si>
  <si>
    <t>="单位名称："&amp;""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</si>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</sst>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</cellStyleXfs>
  <cellXfs count="19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4" fillId="0" borderId="8" xfId="57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 wrapText="1"/>
    </xf>
    <xf numFmtId="178" fontId="5" fillId="0" borderId="8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/>
      <protection locked="0"/>
    </xf>
    <xf numFmtId="0" fontId="14" fillId="0" borderId="8" xfId="57" applyFont="1" applyFill="1" applyBorder="1" applyAlignment="1" applyProtection="1">
      <alignment horizontal="center" vertical="center" wrapText="1"/>
    </xf>
    <xf numFmtId="0" fontId="0" fillId="0" borderId="8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178" fontId="8" fillId="0" borderId="7" xfId="54" applyProtection="1">
      <alignment horizontal="right" vertical="center"/>
      <protection locked="0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49" fontId="3" fillId="0" borderId="7" xfId="53" applyFont="1">
      <alignment horizontal="left" vertical="center" wrapText="1"/>
    </xf>
    <xf numFmtId="49" fontId="3" fillId="0" borderId="7" xfId="53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7" fillId="0" borderId="7" xfId="0" applyFont="1" applyBorder="1" applyAlignment="1">
      <alignment horizontal="center"/>
    </xf>
    <xf numFmtId="0" fontId="18" fillId="0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21" fillId="0" borderId="7" xfId="53" applyFont="1">
      <alignment horizontal="left" vertical="center" wrapText="1"/>
    </xf>
    <xf numFmtId="178" fontId="21" fillId="0" borderId="7" xfId="54" applyFont="1">
      <alignment horizontal="right" vertical="center"/>
    </xf>
    <xf numFmtId="49" fontId="21" fillId="0" borderId="7" xfId="53" applyFont="1" applyAlignment="1">
      <alignment horizontal="left" vertical="center" wrapText="1" indent="1"/>
    </xf>
    <xf numFmtId="49" fontId="21" fillId="0" borderId="7" xfId="53" applyFont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vertical="center"/>
    </xf>
    <xf numFmtId="4" fontId="24" fillId="0" borderId="7" xfId="0" applyNumberFormat="1" applyFont="1" applyBorder="1" applyAlignment="1" applyProtection="1">
      <alignment horizontal="right" vertical="center"/>
      <protection locked="0"/>
    </xf>
    <xf numFmtId="49" fontId="24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4" fontId="24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24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>
      <alignment vertical="center"/>
    </xf>
    <xf numFmtId="0" fontId="18" fillId="0" borderId="7" xfId="0" applyFont="1" applyFill="1" applyBorder="1" applyAlignment="1" applyProtection="1">
      <alignment vertical="center"/>
      <protection locked="0"/>
    </xf>
    <xf numFmtId="178" fontId="8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178" fontId="24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abSelected="1" workbookViewId="0">
      <pane ySplit="1" topLeftCell="A15" activePane="bottomLeft" state="frozen"/>
      <selection/>
      <selection pane="bottomLeft" activeCell="A17" sqref="$A17:$XFD17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customHeight="1" spans="1:4">
      <c r="A1" s="1"/>
      <c r="B1" s="1"/>
      <c r="C1" s="1"/>
      <c r="D1" s="1"/>
    </row>
    <row r="2" ht="12" customHeight="1" spans="4:4">
      <c r="D2" s="107" t="s">
        <v>0</v>
      </c>
    </row>
    <row r="3" ht="36" customHeight="1" spans="1:4">
      <c r="A3" s="44" t="s">
        <v>1</v>
      </c>
      <c r="B3" s="187"/>
      <c r="C3" s="187"/>
      <c r="D3" s="187"/>
    </row>
    <row r="4" ht="21" customHeight="1" spans="1:4">
      <c r="A4" s="96" t="str">
        <f>"单位名称："&amp;""</f>
        <v>单位名称：</v>
      </c>
      <c r="B4" s="146"/>
      <c r="C4" s="146"/>
      <c r="D4" s="106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16" t="s">
        <v>5</v>
      </c>
      <c r="B6" s="16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4" customHeight="1" spans="1:4">
      <c r="A8" s="160" t="s">
        <v>8</v>
      </c>
      <c r="B8" s="131">
        <v>13710372.9</v>
      </c>
      <c r="C8" s="157" t="s">
        <v>9</v>
      </c>
      <c r="D8" s="131"/>
    </row>
    <row r="9" ht="25.4" customHeight="1" spans="1:4">
      <c r="A9" s="160" t="s">
        <v>10</v>
      </c>
      <c r="B9" s="131"/>
      <c r="C9" s="157" t="s">
        <v>11</v>
      </c>
      <c r="D9" s="131"/>
    </row>
    <row r="10" ht="25.4" customHeight="1" spans="1:4">
      <c r="A10" s="160" t="s">
        <v>12</v>
      </c>
      <c r="B10" s="131"/>
      <c r="C10" s="157" t="s">
        <v>13</v>
      </c>
      <c r="D10" s="131"/>
    </row>
    <row r="11" ht="25.4" customHeight="1" spans="1:4">
      <c r="A11" s="160" t="s">
        <v>14</v>
      </c>
      <c r="B11" s="95"/>
      <c r="C11" s="157" t="s">
        <v>15</v>
      </c>
      <c r="D11" s="131"/>
    </row>
    <row r="12" ht="25.4" customHeight="1" spans="1:4">
      <c r="A12" s="160" t="s">
        <v>16</v>
      </c>
      <c r="B12" s="131">
        <v>16000000</v>
      </c>
      <c r="C12" s="157" t="s">
        <v>17</v>
      </c>
      <c r="D12" s="131"/>
    </row>
    <row r="13" ht="25.4" customHeight="1" spans="1:4">
      <c r="A13" s="160" t="s">
        <v>18</v>
      </c>
      <c r="B13" s="95">
        <v>16000000</v>
      </c>
      <c r="C13" s="157" t="s">
        <v>19</v>
      </c>
      <c r="D13" s="131"/>
    </row>
    <row r="14" ht="25.4" customHeight="1" spans="1:4">
      <c r="A14" s="160" t="s">
        <v>20</v>
      </c>
      <c r="B14" s="95"/>
      <c r="C14" s="157" t="s">
        <v>21</v>
      </c>
      <c r="D14" s="131"/>
    </row>
    <row r="15" ht="25.4" customHeight="1" spans="1:4">
      <c r="A15" s="160" t="s">
        <v>22</v>
      </c>
      <c r="B15" s="95"/>
      <c r="C15" s="157" t="s">
        <v>23</v>
      </c>
      <c r="D15" s="131">
        <v>2976757.44</v>
      </c>
    </row>
    <row r="16" ht="25.4" customHeight="1" spans="1:4">
      <c r="A16" s="188" t="s">
        <v>24</v>
      </c>
      <c r="B16" s="95"/>
      <c r="C16" s="157" t="s">
        <v>25</v>
      </c>
      <c r="D16" s="131">
        <v>25782657.46</v>
      </c>
    </row>
    <row r="17" ht="25.4" customHeight="1" spans="1:4">
      <c r="A17" s="188" t="s">
        <v>26</v>
      </c>
      <c r="B17" s="131"/>
      <c r="C17" s="157" t="s">
        <v>27</v>
      </c>
      <c r="D17" s="131"/>
    </row>
    <row r="18" ht="25.4" customHeight="1" spans="1:4">
      <c r="A18" s="189"/>
      <c r="B18" s="153"/>
      <c r="C18" s="157" t="s">
        <v>28</v>
      </c>
      <c r="D18" s="153"/>
    </row>
    <row r="19" ht="25.4" customHeight="1" spans="1:4">
      <c r="A19" s="189"/>
      <c r="B19" s="153"/>
      <c r="C19" s="157" t="s">
        <v>29</v>
      </c>
      <c r="D19" s="153"/>
    </row>
    <row r="20" ht="25.4" customHeight="1" spans="1:4">
      <c r="A20" s="189"/>
      <c r="B20" s="153"/>
      <c r="C20" s="157" t="s">
        <v>30</v>
      </c>
      <c r="D20" s="153"/>
    </row>
    <row r="21" ht="25.4" customHeight="1" spans="1:4">
      <c r="A21" s="189"/>
      <c r="B21" s="153"/>
      <c r="C21" s="157" t="s">
        <v>31</v>
      </c>
      <c r="D21" s="153"/>
    </row>
    <row r="22" ht="25.4" customHeight="1" spans="1:4">
      <c r="A22" s="189"/>
      <c r="B22" s="153"/>
      <c r="C22" s="157" t="s">
        <v>32</v>
      </c>
      <c r="D22" s="153"/>
    </row>
    <row r="23" ht="25.4" customHeight="1" spans="1:4">
      <c r="A23" s="189"/>
      <c r="B23" s="153"/>
      <c r="C23" s="157" t="s">
        <v>33</v>
      </c>
      <c r="D23" s="153"/>
    </row>
    <row r="24" ht="25.4" customHeight="1" spans="1:4">
      <c r="A24" s="189"/>
      <c r="B24" s="153"/>
      <c r="C24" s="157" t="s">
        <v>34</v>
      </c>
      <c r="D24" s="153"/>
    </row>
    <row r="25" ht="25.4" customHeight="1" spans="1:4">
      <c r="A25" s="189"/>
      <c r="B25" s="153"/>
      <c r="C25" s="157" t="s">
        <v>35</v>
      </c>
      <c r="D25" s="153"/>
    </row>
    <row r="26" ht="25.4" customHeight="1" spans="1:4">
      <c r="A26" s="189"/>
      <c r="B26" s="153"/>
      <c r="C26" s="157" t="s">
        <v>36</v>
      </c>
      <c r="D26" s="131">
        <v>950958</v>
      </c>
    </row>
    <row r="27" ht="25.4" customHeight="1" spans="1:4">
      <c r="A27" s="189"/>
      <c r="B27" s="153"/>
      <c r="C27" s="157" t="s">
        <v>37</v>
      </c>
      <c r="D27" s="153"/>
    </row>
    <row r="28" ht="25.4" customHeight="1" spans="1:4">
      <c r="A28" s="189"/>
      <c r="B28" s="153"/>
      <c r="C28" s="157" t="s">
        <v>38</v>
      </c>
      <c r="D28" s="153"/>
    </row>
    <row r="29" ht="25.4" customHeight="1" spans="1:4">
      <c r="A29" s="189"/>
      <c r="B29" s="153"/>
      <c r="C29" s="157" t="s">
        <v>39</v>
      </c>
      <c r="D29" s="153"/>
    </row>
    <row r="30" ht="25.4" customHeight="1" spans="1:4">
      <c r="A30" s="189"/>
      <c r="B30" s="153"/>
      <c r="C30" s="157" t="s">
        <v>40</v>
      </c>
      <c r="D30" s="153"/>
    </row>
    <row r="31" ht="25.4" customHeight="1" spans="1:4">
      <c r="A31" s="189"/>
      <c r="B31" s="153"/>
      <c r="C31" s="157" t="s">
        <v>41</v>
      </c>
      <c r="D31" s="153"/>
    </row>
    <row r="32" ht="25.4" customHeight="1" spans="1:4">
      <c r="A32" s="189"/>
      <c r="B32" s="153"/>
      <c r="C32" s="157" t="s">
        <v>42</v>
      </c>
      <c r="D32" s="153"/>
    </row>
    <row r="33" ht="25.4" customHeight="1" spans="1:4">
      <c r="A33" s="189"/>
      <c r="B33" s="153"/>
      <c r="C33" s="157" t="s">
        <v>43</v>
      </c>
      <c r="D33" s="153"/>
    </row>
    <row r="34" ht="25.4" customHeight="1" spans="1:4">
      <c r="A34" s="189"/>
      <c r="B34" s="153"/>
      <c r="C34" s="157" t="s">
        <v>44</v>
      </c>
      <c r="D34" s="153"/>
    </row>
    <row r="35" ht="25.4" customHeight="1" spans="1:4">
      <c r="A35" s="189" t="s">
        <v>45</v>
      </c>
      <c r="B35" s="153">
        <v>29710372.9</v>
      </c>
      <c r="C35" s="161" t="s">
        <v>46</v>
      </c>
      <c r="D35" s="153">
        <v>29710372.9</v>
      </c>
    </row>
    <row r="36" ht="25.4" customHeight="1" spans="1:4">
      <c r="A36" s="190" t="s">
        <v>47</v>
      </c>
      <c r="B36" s="153"/>
      <c r="C36" s="191" t="s">
        <v>48</v>
      </c>
      <c r="D36" s="192"/>
    </row>
    <row r="37" ht="25.4" customHeight="1" spans="1:4">
      <c r="A37" s="193" t="s">
        <v>49</v>
      </c>
      <c r="B37" s="131"/>
      <c r="C37" s="155" t="s">
        <v>49</v>
      </c>
      <c r="D37" s="95"/>
    </row>
    <row r="38" ht="25.4" customHeight="1" spans="1:4">
      <c r="A38" s="193" t="s">
        <v>50</v>
      </c>
      <c r="B38" s="131"/>
      <c r="C38" s="155" t="s">
        <v>51</v>
      </c>
      <c r="D38" s="95"/>
    </row>
    <row r="39" ht="25.4" customHeight="1" spans="1:4">
      <c r="A39" s="194" t="s">
        <v>52</v>
      </c>
      <c r="B39" s="153">
        <v>29710372.9</v>
      </c>
      <c r="C39" s="161" t="s">
        <v>53</v>
      </c>
      <c r="D39" s="149">
        <v>29710372.9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3888888888889" defaultRowHeight="14.25" customHeight="1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4" t="s">
        <v>337</v>
      </c>
    </row>
    <row r="3" ht="28.5" customHeight="1" spans="1:6">
      <c r="A3" s="27" t="s">
        <v>338</v>
      </c>
      <c r="B3" s="27"/>
      <c r="C3" s="27"/>
      <c r="D3" s="27"/>
      <c r="E3" s="27"/>
      <c r="F3" s="27"/>
    </row>
    <row r="4" ht="15" customHeight="1" spans="1:6">
      <c r="A4" s="108" t="str">
        <f>"单位名称："&amp;""</f>
        <v>单位名称：</v>
      </c>
      <c r="B4" s="109"/>
      <c r="C4" s="109"/>
      <c r="D4" s="71"/>
      <c r="E4" s="71"/>
      <c r="F4" s="110" t="s">
        <v>2</v>
      </c>
    </row>
    <row r="5" ht="18.75" customHeight="1" spans="1:6">
      <c r="A5" s="10" t="s">
        <v>185</v>
      </c>
      <c r="B5" s="10" t="s">
        <v>75</v>
      </c>
      <c r="C5" s="10" t="s">
        <v>76</v>
      </c>
      <c r="D5" s="16" t="s">
        <v>339</v>
      </c>
      <c r="E5" s="111"/>
      <c r="F5" s="111"/>
    </row>
    <row r="6" ht="30" customHeight="1" spans="1:6">
      <c r="A6" s="19"/>
      <c r="B6" s="19"/>
      <c r="C6" s="19"/>
      <c r="D6" s="16" t="s">
        <v>58</v>
      </c>
      <c r="E6" s="111" t="s">
        <v>84</v>
      </c>
      <c r="F6" s="111" t="s">
        <v>85</v>
      </c>
    </row>
    <row r="7" ht="16.5" customHeight="1" spans="1:6">
      <c r="A7" s="111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</row>
    <row r="8" ht="20.25" customHeight="1" spans="1:6">
      <c r="A8" s="29"/>
      <c r="B8" s="29"/>
      <c r="C8" s="29"/>
      <c r="D8" s="23"/>
      <c r="E8" s="23"/>
      <c r="F8" s="23"/>
    </row>
    <row r="9" ht="17.25" customHeight="1" spans="1:6">
      <c r="A9" s="112" t="s">
        <v>123</v>
      </c>
      <c r="B9" s="113"/>
      <c r="C9" s="113" t="s">
        <v>123</v>
      </c>
      <c r="D9" s="23"/>
      <c r="E9" s="23"/>
      <c r="F9" s="23"/>
    </row>
    <row r="10" customHeight="1" spans="1:1">
      <c r="A10" t="s">
        <v>182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8"/>
  <sheetViews>
    <sheetView showZeros="0" workbookViewId="0">
      <pane ySplit="1" topLeftCell="A2" activePane="bottomLeft" state="frozen"/>
      <selection/>
      <selection pane="bottomLeft" activeCell="E22" sqref="E22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3"/>
      <c r="P2" s="53"/>
      <c r="Q2" s="106" t="s">
        <v>340</v>
      </c>
    </row>
    <row r="3" ht="27.75" customHeight="1" spans="1:17">
      <c r="A3" s="67" t="s">
        <v>341</v>
      </c>
      <c r="B3" s="27"/>
      <c r="C3" s="27"/>
      <c r="D3" s="27"/>
      <c r="E3" s="27"/>
      <c r="F3" s="27"/>
      <c r="G3" s="27"/>
      <c r="H3" s="27"/>
      <c r="I3" s="27"/>
      <c r="J3" s="27"/>
      <c r="K3" s="45"/>
      <c r="L3" s="27"/>
      <c r="M3" s="27"/>
      <c r="N3" s="27"/>
      <c r="O3" s="45"/>
      <c r="P3" s="45"/>
      <c r="Q3" s="27"/>
    </row>
    <row r="4" ht="18.75" customHeight="1" spans="1:17">
      <c r="A4" s="96" t="str">
        <f>"单位名称："&amp;""</f>
        <v>单位名称：</v>
      </c>
      <c r="B4" s="7"/>
      <c r="C4" s="7"/>
      <c r="D4" s="7"/>
      <c r="E4" s="7"/>
      <c r="F4" s="7"/>
      <c r="G4" s="7"/>
      <c r="H4" s="7"/>
      <c r="I4" s="7"/>
      <c r="J4" s="7"/>
      <c r="O4" s="62"/>
      <c r="P4" s="62"/>
      <c r="Q4" s="107" t="s">
        <v>175</v>
      </c>
    </row>
    <row r="5" ht="15.75" customHeight="1" spans="1:17">
      <c r="A5" s="10" t="s">
        <v>342</v>
      </c>
      <c r="B5" s="72" t="s">
        <v>343</v>
      </c>
      <c r="C5" s="72" t="s">
        <v>344</v>
      </c>
      <c r="D5" s="72" t="s">
        <v>345</v>
      </c>
      <c r="E5" s="72" t="s">
        <v>346</v>
      </c>
      <c r="F5" s="72" t="s">
        <v>347</v>
      </c>
      <c r="G5" s="73" t="s">
        <v>192</v>
      </c>
      <c r="H5" s="73"/>
      <c r="I5" s="73"/>
      <c r="J5" s="73"/>
      <c r="K5" s="74"/>
      <c r="L5" s="73"/>
      <c r="M5" s="73"/>
      <c r="N5" s="73"/>
      <c r="O5" s="89"/>
      <c r="P5" s="74"/>
      <c r="Q5" s="90"/>
    </row>
    <row r="6" ht="17.25" customHeight="1" spans="1:17">
      <c r="A6" s="15"/>
      <c r="B6" s="75"/>
      <c r="C6" s="75"/>
      <c r="D6" s="75"/>
      <c r="E6" s="75"/>
      <c r="F6" s="75"/>
      <c r="G6" s="75" t="s">
        <v>58</v>
      </c>
      <c r="H6" s="75" t="s">
        <v>61</v>
      </c>
      <c r="I6" s="75" t="s">
        <v>348</v>
      </c>
      <c r="J6" s="75" t="s">
        <v>349</v>
      </c>
      <c r="K6" s="76" t="s">
        <v>350</v>
      </c>
      <c r="L6" s="91" t="s">
        <v>351</v>
      </c>
      <c r="M6" s="91"/>
      <c r="N6" s="91"/>
      <c r="O6" s="92"/>
      <c r="P6" s="93"/>
      <c r="Q6" s="77"/>
    </row>
    <row r="7" ht="54" customHeight="1" spans="1:17">
      <c r="A7" s="18"/>
      <c r="B7" s="77"/>
      <c r="C7" s="77"/>
      <c r="D7" s="77"/>
      <c r="E7" s="77"/>
      <c r="F7" s="77"/>
      <c r="G7" s="77"/>
      <c r="H7" s="77" t="s">
        <v>60</v>
      </c>
      <c r="I7" s="77"/>
      <c r="J7" s="77"/>
      <c r="K7" s="78"/>
      <c r="L7" s="77" t="s">
        <v>60</v>
      </c>
      <c r="M7" s="77" t="s">
        <v>71</v>
      </c>
      <c r="N7" s="77" t="s">
        <v>199</v>
      </c>
      <c r="O7" s="94" t="s">
        <v>67</v>
      </c>
      <c r="P7" s="78" t="s">
        <v>68</v>
      </c>
      <c r="Q7" s="77" t="s">
        <v>69</v>
      </c>
    </row>
    <row r="8" ht="15" customHeight="1" spans="1:17">
      <c r="A8" s="19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21" customHeight="1" spans="1:17">
      <c r="A9" s="99" t="s">
        <v>72</v>
      </c>
      <c r="B9" s="100"/>
      <c r="C9" s="100"/>
      <c r="D9" s="101"/>
      <c r="E9" s="102"/>
      <c r="F9" s="103">
        <v>200000</v>
      </c>
      <c r="G9" s="103">
        <v>779000</v>
      </c>
      <c r="H9" s="103"/>
      <c r="I9" s="103"/>
      <c r="J9" s="103"/>
      <c r="K9" s="103"/>
      <c r="L9" s="103">
        <v>779000</v>
      </c>
      <c r="M9" s="103">
        <v>779000</v>
      </c>
      <c r="N9" s="103"/>
      <c r="O9" s="103"/>
      <c r="P9" s="103"/>
      <c r="Q9" s="103"/>
    </row>
    <row r="10" ht="21" customHeight="1" spans="1:17">
      <c r="A10" s="99" t="str">
        <f t="shared" ref="A10:A12" si="0">"     "&amp;"2025年单位自有资金安排公务用车运行费资金"</f>
        <v>     2025年单位自有资金安排公务用车运行费资金</v>
      </c>
      <c r="B10" s="100" t="s">
        <v>352</v>
      </c>
      <c r="C10" s="100" t="s">
        <v>353</v>
      </c>
      <c r="D10" s="101" t="s">
        <v>354</v>
      </c>
      <c r="E10" s="102">
        <v>1</v>
      </c>
      <c r="F10" s="103"/>
      <c r="G10" s="103">
        <v>25000</v>
      </c>
      <c r="H10" s="103"/>
      <c r="I10" s="103"/>
      <c r="J10" s="103"/>
      <c r="K10" s="103"/>
      <c r="L10" s="103">
        <v>25000</v>
      </c>
      <c r="M10" s="103">
        <v>25000</v>
      </c>
      <c r="N10" s="103"/>
      <c r="O10" s="103"/>
      <c r="P10" s="103"/>
      <c r="Q10" s="103"/>
    </row>
    <row r="11" ht="21" customHeight="1" spans="1:17">
      <c r="A11" s="99" t="str">
        <f t="shared" si="0"/>
        <v>     2025年单位自有资金安排公务用车运行费资金</v>
      </c>
      <c r="B11" s="100" t="s">
        <v>355</v>
      </c>
      <c r="C11" s="100" t="s">
        <v>356</v>
      </c>
      <c r="D11" s="101" t="s">
        <v>357</v>
      </c>
      <c r="E11" s="102">
        <v>1</v>
      </c>
      <c r="F11" s="103"/>
      <c r="G11" s="103">
        <v>10000</v>
      </c>
      <c r="H11" s="103"/>
      <c r="I11" s="103"/>
      <c r="J11" s="103"/>
      <c r="K11" s="103"/>
      <c r="L11" s="103">
        <v>10000</v>
      </c>
      <c r="M11" s="103">
        <v>10000</v>
      </c>
      <c r="N11" s="103"/>
      <c r="O11" s="103"/>
      <c r="P11" s="103"/>
      <c r="Q11" s="103"/>
    </row>
    <row r="12" customHeight="1" spans="1:17">
      <c r="A12" s="99" t="str">
        <f t="shared" si="0"/>
        <v>     2025年单位自有资金安排公务用车运行费资金</v>
      </c>
      <c r="B12" s="100" t="s">
        <v>358</v>
      </c>
      <c r="C12" s="100" t="s">
        <v>359</v>
      </c>
      <c r="D12" s="101" t="s">
        <v>360</v>
      </c>
      <c r="E12" s="102">
        <v>2</v>
      </c>
      <c r="F12" s="103"/>
      <c r="G12" s="103">
        <v>15000</v>
      </c>
      <c r="H12" s="103"/>
      <c r="I12" s="103"/>
      <c r="J12" s="103"/>
      <c r="K12" s="103"/>
      <c r="L12" s="103">
        <v>15000</v>
      </c>
      <c r="M12" s="103">
        <v>15000</v>
      </c>
      <c r="N12" s="103"/>
      <c r="O12" s="103"/>
      <c r="P12" s="103"/>
      <c r="Q12" s="103"/>
    </row>
    <row r="13" customHeight="1" spans="1:17">
      <c r="A13" s="99" t="str">
        <f t="shared" ref="A13:A15" si="1">"     "&amp;"2025年单位自有资金安排商品和服务支出资金"</f>
        <v>     2025年单位自有资金安排商品和服务支出资金</v>
      </c>
      <c r="B13" s="100" t="s">
        <v>361</v>
      </c>
      <c r="C13" s="100" t="s">
        <v>362</v>
      </c>
      <c r="D13" s="101" t="s">
        <v>357</v>
      </c>
      <c r="E13" s="102">
        <v>1</v>
      </c>
      <c r="F13" s="103"/>
      <c r="G13" s="103">
        <v>200000</v>
      </c>
      <c r="H13" s="103"/>
      <c r="I13" s="103"/>
      <c r="J13" s="103"/>
      <c r="K13" s="103"/>
      <c r="L13" s="103">
        <v>200000</v>
      </c>
      <c r="M13" s="103">
        <v>200000</v>
      </c>
      <c r="N13" s="103"/>
      <c r="O13" s="103"/>
      <c r="P13" s="103"/>
      <c r="Q13" s="103"/>
    </row>
    <row r="14" customHeight="1" spans="1:17">
      <c r="A14" s="99" t="str">
        <f t="shared" si="1"/>
        <v>     2025年单位自有资金安排商品和服务支出资金</v>
      </c>
      <c r="B14" s="100" t="s">
        <v>363</v>
      </c>
      <c r="C14" s="100" t="s">
        <v>363</v>
      </c>
      <c r="D14" s="101" t="s">
        <v>364</v>
      </c>
      <c r="E14" s="102">
        <v>200</v>
      </c>
      <c r="F14" s="103"/>
      <c r="G14" s="103">
        <v>29000</v>
      </c>
      <c r="H14" s="103"/>
      <c r="I14" s="103"/>
      <c r="J14" s="103"/>
      <c r="K14" s="103"/>
      <c r="L14" s="103">
        <v>29000</v>
      </c>
      <c r="M14" s="103">
        <v>29000</v>
      </c>
      <c r="N14" s="103"/>
      <c r="O14" s="103"/>
      <c r="P14" s="103"/>
      <c r="Q14" s="103"/>
    </row>
    <row r="15" customHeight="1" spans="1:17">
      <c r="A15" s="99" t="str">
        <f t="shared" si="1"/>
        <v>     2025年单位自有资金安排商品和服务支出资金</v>
      </c>
      <c r="B15" s="100" t="s">
        <v>365</v>
      </c>
      <c r="C15" s="100" t="s">
        <v>366</v>
      </c>
      <c r="D15" s="101" t="s">
        <v>357</v>
      </c>
      <c r="E15" s="102">
        <v>1</v>
      </c>
      <c r="F15" s="103"/>
      <c r="G15" s="103">
        <v>300000</v>
      </c>
      <c r="H15" s="103"/>
      <c r="I15" s="103"/>
      <c r="J15" s="103"/>
      <c r="K15" s="103"/>
      <c r="L15" s="103">
        <v>300000</v>
      </c>
      <c r="M15" s="103">
        <v>300000</v>
      </c>
      <c r="N15" s="103"/>
      <c r="O15" s="103"/>
      <c r="P15" s="103"/>
      <c r="Q15" s="103"/>
    </row>
    <row r="16" customHeight="1" spans="1:17">
      <c r="A16" s="99" t="str">
        <f>"     "&amp;"2025年单位自有资金安排资本性支出资金"</f>
        <v>     2025年单位自有资金安排资本性支出资金</v>
      </c>
      <c r="B16" s="100" t="s">
        <v>367</v>
      </c>
      <c r="C16" s="100" t="s">
        <v>368</v>
      </c>
      <c r="D16" s="101" t="s">
        <v>369</v>
      </c>
      <c r="E16" s="102">
        <v>20</v>
      </c>
      <c r="F16" s="103">
        <v>50000</v>
      </c>
      <c r="G16" s="103">
        <v>50000</v>
      </c>
      <c r="H16" s="103"/>
      <c r="I16" s="103"/>
      <c r="J16" s="103"/>
      <c r="K16" s="103"/>
      <c r="L16" s="103">
        <v>50000</v>
      </c>
      <c r="M16" s="103">
        <v>50000</v>
      </c>
      <c r="N16" s="103"/>
      <c r="O16" s="103"/>
      <c r="P16" s="103"/>
      <c r="Q16" s="103"/>
    </row>
    <row r="17" customHeight="1" spans="1:17">
      <c r="A17" s="99" t="str">
        <f>"     "&amp;"2025年单位自有资金安排资本性支出资金"</f>
        <v>     2025年单位自有资金安排资本性支出资金</v>
      </c>
      <c r="B17" s="100" t="s">
        <v>367</v>
      </c>
      <c r="C17" s="100" t="s">
        <v>370</v>
      </c>
      <c r="D17" s="101" t="s">
        <v>369</v>
      </c>
      <c r="E17" s="102">
        <v>30</v>
      </c>
      <c r="F17" s="103">
        <v>150000</v>
      </c>
      <c r="G17" s="103">
        <v>150000</v>
      </c>
      <c r="H17" s="103"/>
      <c r="I17" s="103"/>
      <c r="J17" s="103"/>
      <c r="K17" s="103"/>
      <c r="L17" s="103">
        <v>150000</v>
      </c>
      <c r="M17" s="103">
        <v>150000</v>
      </c>
      <c r="N17" s="103"/>
      <c r="O17" s="103"/>
      <c r="P17" s="103"/>
      <c r="Q17" s="103"/>
    </row>
    <row r="18" customHeight="1" spans="1:17">
      <c r="A18" s="104" t="s">
        <v>123</v>
      </c>
      <c r="B18" s="105"/>
      <c r="C18" s="105"/>
      <c r="D18" s="105"/>
      <c r="E18" s="102"/>
      <c r="F18" s="103">
        <v>200000</v>
      </c>
      <c r="G18" s="103">
        <v>779000</v>
      </c>
      <c r="H18" s="103"/>
      <c r="I18" s="103"/>
      <c r="J18" s="103"/>
      <c r="K18" s="103"/>
      <c r="L18" s="103">
        <v>779000</v>
      </c>
      <c r="M18" s="103">
        <v>779000</v>
      </c>
      <c r="N18" s="103"/>
      <c r="O18" s="103"/>
      <c r="P18" s="103"/>
      <c r="Q18" s="103"/>
    </row>
  </sheetData>
  <mergeCells count="16">
    <mergeCell ref="A3:Q3"/>
    <mergeCell ref="A4:F4"/>
    <mergeCell ref="G5:Q5"/>
    <mergeCell ref="L6:Q6"/>
    <mergeCell ref="A18:E18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5"/>
      <c r="B2" s="65"/>
      <c r="C2" s="65"/>
      <c r="D2" s="65"/>
      <c r="E2" s="65"/>
      <c r="F2" s="65"/>
      <c r="G2" s="65"/>
      <c r="H2" s="66"/>
      <c r="I2" s="65"/>
      <c r="J2" s="65"/>
      <c r="K2" s="65"/>
      <c r="L2" s="53"/>
      <c r="M2" s="85"/>
      <c r="N2" s="86" t="s">
        <v>371</v>
      </c>
    </row>
    <row r="3" ht="27.75" customHeight="1" spans="1:14">
      <c r="A3" s="67" t="s">
        <v>372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45"/>
      <c r="M3" s="69"/>
      <c r="N3" s="68"/>
    </row>
    <row r="4" ht="18.75" customHeight="1" spans="1:14">
      <c r="A4" s="70" t="str">
        <f>"单位名称："&amp;""</f>
        <v>单位名称：</v>
      </c>
      <c r="B4" s="71"/>
      <c r="C4" s="71"/>
      <c r="D4" s="71"/>
      <c r="E4" s="71"/>
      <c r="F4" s="71"/>
      <c r="G4" s="71"/>
      <c r="H4" s="66"/>
      <c r="I4" s="65"/>
      <c r="J4" s="65"/>
      <c r="K4" s="65"/>
      <c r="L4" s="62"/>
      <c r="M4" s="87"/>
      <c r="N4" s="88" t="s">
        <v>175</v>
      </c>
    </row>
    <row r="5" ht="15.75" customHeight="1" spans="1:14">
      <c r="A5" s="10" t="s">
        <v>342</v>
      </c>
      <c r="B5" s="72" t="s">
        <v>373</v>
      </c>
      <c r="C5" s="72" t="s">
        <v>374</v>
      </c>
      <c r="D5" s="73" t="s">
        <v>192</v>
      </c>
      <c r="E5" s="73"/>
      <c r="F5" s="73"/>
      <c r="G5" s="73"/>
      <c r="H5" s="74"/>
      <c r="I5" s="73"/>
      <c r="J5" s="73"/>
      <c r="K5" s="73"/>
      <c r="L5" s="89"/>
      <c r="M5" s="74"/>
      <c r="N5" s="90"/>
    </row>
    <row r="6" ht="17.25" customHeight="1" spans="1:14">
      <c r="A6" s="15"/>
      <c r="B6" s="75"/>
      <c r="C6" s="75"/>
      <c r="D6" s="75" t="s">
        <v>58</v>
      </c>
      <c r="E6" s="75" t="s">
        <v>61</v>
      </c>
      <c r="F6" s="75" t="s">
        <v>348</v>
      </c>
      <c r="G6" s="75" t="s">
        <v>349</v>
      </c>
      <c r="H6" s="76" t="s">
        <v>350</v>
      </c>
      <c r="I6" s="91" t="s">
        <v>351</v>
      </c>
      <c r="J6" s="91"/>
      <c r="K6" s="91"/>
      <c r="L6" s="92"/>
      <c r="M6" s="93"/>
      <c r="N6" s="77"/>
    </row>
    <row r="7" ht="54" customHeight="1" spans="1:14">
      <c r="A7" s="18"/>
      <c r="B7" s="77"/>
      <c r="C7" s="77"/>
      <c r="D7" s="77"/>
      <c r="E7" s="77"/>
      <c r="F7" s="77"/>
      <c r="G7" s="77"/>
      <c r="H7" s="78"/>
      <c r="I7" s="77" t="s">
        <v>60</v>
      </c>
      <c r="J7" s="77" t="s">
        <v>71</v>
      </c>
      <c r="K7" s="77" t="s">
        <v>199</v>
      </c>
      <c r="L7" s="94" t="s">
        <v>67</v>
      </c>
      <c r="M7" s="78" t="s">
        <v>68</v>
      </c>
      <c r="N7" s="77" t="s">
        <v>69</v>
      </c>
    </row>
    <row r="8" ht="15" customHeight="1" spans="1:14">
      <c r="A8" s="18">
        <v>1</v>
      </c>
      <c r="B8" s="77">
        <v>2</v>
      </c>
      <c r="C8" s="77">
        <v>3</v>
      </c>
      <c r="D8" s="78">
        <v>4</v>
      </c>
      <c r="E8" s="78">
        <v>5</v>
      </c>
      <c r="F8" s="78">
        <v>6</v>
      </c>
      <c r="G8" s="78">
        <v>7</v>
      </c>
      <c r="H8" s="78">
        <v>8</v>
      </c>
      <c r="I8" s="78">
        <v>9</v>
      </c>
      <c r="J8" s="78">
        <v>10</v>
      </c>
      <c r="K8" s="78">
        <v>11</v>
      </c>
      <c r="L8" s="78">
        <v>12</v>
      </c>
      <c r="M8" s="78">
        <v>13</v>
      </c>
      <c r="N8" s="78">
        <v>14</v>
      </c>
    </row>
    <row r="9" ht="21" customHeight="1" spans="1:14">
      <c r="A9" s="79"/>
      <c r="B9" s="80"/>
      <c r="C9" s="80"/>
      <c r="D9" s="81"/>
      <c r="E9" s="81"/>
      <c r="F9" s="81"/>
      <c r="G9" s="81"/>
      <c r="H9" s="81"/>
      <c r="I9" s="81"/>
      <c r="J9" s="81"/>
      <c r="K9" s="81"/>
      <c r="L9" s="95"/>
      <c r="M9" s="81"/>
      <c r="N9" s="81"/>
    </row>
    <row r="10" ht="21" customHeight="1" spans="1:14">
      <c r="A10" s="79"/>
      <c r="B10" s="80"/>
      <c r="C10" s="80"/>
      <c r="D10" s="81"/>
      <c r="E10" s="81"/>
      <c r="F10" s="81"/>
      <c r="G10" s="81"/>
      <c r="H10" s="81"/>
      <c r="I10" s="81"/>
      <c r="J10" s="81"/>
      <c r="K10" s="81"/>
      <c r="L10" s="95"/>
      <c r="M10" s="81"/>
      <c r="N10" s="81"/>
    </row>
    <row r="11" ht="21" customHeight="1" spans="1:14">
      <c r="A11" s="82" t="s">
        <v>123</v>
      </c>
      <c r="B11" s="83"/>
      <c r="C11" s="84"/>
      <c r="D11" s="81"/>
      <c r="E11" s="81"/>
      <c r="F11" s="81"/>
      <c r="G11" s="81"/>
      <c r="H11" s="81"/>
      <c r="I11" s="81"/>
      <c r="J11" s="81"/>
      <c r="K11" s="81"/>
      <c r="L11" s="95"/>
      <c r="M11" s="81"/>
      <c r="N11" s="81"/>
    </row>
    <row r="12" customHeight="1" spans="1:1">
      <c r="A12" t="s">
        <v>182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M10"/>
  <sheetViews>
    <sheetView showZeros="0" workbookViewId="0">
      <pane ySplit="1" topLeftCell="A2" activePane="bottomLeft" state="frozen"/>
      <selection/>
      <selection pane="bottomLeft" activeCell="F25" sqref="F25"/>
    </sheetView>
  </sheetViews>
  <sheetFormatPr defaultColWidth="9.13888888888889" defaultRowHeight="14.25" customHeight="1"/>
  <cols>
    <col min="1" max="1" width="42.0277777777778" customWidth="1"/>
    <col min="2" max="2" width="17.1759259259259" customWidth="1"/>
    <col min="3" max="3" width="13.5" customWidth="1"/>
    <col min="4" max="4" width="10.5" customWidth="1"/>
    <col min="5" max="5" width="10.1296296296296" customWidth="1"/>
    <col min="6" max="6" width="11.1296296296296" customWidth="1"/>
    <col min="7" max="7" width="9.12962962962963" customWidth="1"/>
    <col min="8" max="8" width="9.87962962962963" customWidth="1"/>
    <col min="9" max="9" width="9.3796296296296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3.5" customHeight="1" spans="4:13">
      <c r="D2" s="54"/>
      <c r="M2" s="53" t="s">
        <v>375</v>
      </c>
    </row>
    <row r="3" ht="27.75" customHeight="1" spans="1:13">
      <c r="A3" s="55" t="s">
        <v>376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ht="18" customHeight="1" spans="1:13">
      <c r="A4" s="56" t="str">
        <f>"单位名称："&amp;""</f>
        <v>单位名称：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62" t="s">
        <v>175</v>
      </c>
    </row>
    <row r="5" ht="19.5" customHeight="1" spans="1:13">
      <c r="A5" s="57" t="s">
        <v>377</v>
      </c>
      <c r="B5" s="57" t="s">
        <v>192</v>
      </c>
      <c r="C5" s="57"/>
      <c r="D5" s="57"/>
      <c r="E5" s="57" t="s">
        <v>378</v>
      </c>
      <c r="F5" s="57"/>
      <c r="G5" s="57"/>
      <c r="H5" s="57"/>
      <c r="I5" s="57"/>
      <c r="J5" s="57"/>
      <c r="K5" s="57"/>
      <c r="L5" s="57"/>
      <c r="M5" s="57"/>
    </row>
    <row r="6" ht="40.5" customHeight="1" spans="1:13">
      <c r="A6" s="57"/>
      <c r="B6" s="57" t="s">
        <v>58</v>
      </c>
      <c r="C6" s="58" t="s">
        <v>61</v>
      </c>
      <c r="D6" s="58" t="s">
        <v>379</v>
      </c>
      <c r="E6" s="59" t="s">
        <v>380</v>
      </c>
      <c r="F6" s="59" t="s">
        <v>381</v>
      </c>
      <c r="G6" s="59" t="s">
        <v>382</v>
      </c>
      <c r="H6" s="59" t="s">
        <v>383</v>
      </c>
      <c r="I6" s="59" t="s">
        <v>384</v>
      </c>
      <c r="J6" s="59" t="s">
        <v>385</v>
      </c>
      <c r="K6" s="59" t="s">
        <v>386</v>
      </c>
      <c r="L6" s="59" t="s">
        <v>387</v>
      </c>
      <c r="M6" s="63" t="s">
        <v>388</v>
      </c>
    </row>
    <row r="7" ht="19.5" customHeight="1" spans="1:13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64">
        <v>10</v>
      </c>
      <c r="K7" s="64">
        <v>11</v>
      </c>
      <c r="L7" s="64">
        <v>12</v>
      </c>
      <c r="M7" s="64">
        <v>13</v>
      </c>
    </row>
    <row r="8" ht="28.4" customHeight="1" spans="1:13">
      <c r="A8" s="60"/>
      <c r="B8" s="61"/>
      <c r="C8" s="61"/>
      <c r="D8" s="61"/>
      <c r="E8" s="61"/>
      <c r="F8" s="61"/>
      <c r="G8" s="61"/>
      <c r="H8" s="61"/>
      <c r="I8" s="61"/>
      <c r="J8" s="64"/>
      <c r="K8" s="64"/>
      <c r="L8" s="64"/>
      <c r="M8" s="64"/>
    </row>
    <row r="9" ht="29.9" customHeight="1" spans="1:13">
      <c r="A9" s="60"/>
      <c r="B9" s="61"/>
      <c r="C9" s="61"/>
      <c r="D9" s="61"/>
      <c r="E9" s="61"/>
      <c r="F9" s="61"/>
      <c r="G9" s="61"/>
      <c r="H9" s="61"/>
      <c r="I9" s="61"/>
      <c r="J9" s="64"/>
      <c r="K9" s="64"/>
      <c r="L9" s="64"/>
      <c r="M9" s="64"/>
    </row>
    <row r="10" customHeight="1" spans="1:1">
      <c r="A10" t="s">
        <v>182</v>
      </c>
    </row>
  </sheetData>
  <mergeCells count="5">
    <mergeCell ref="A3:M3"/>
    <mergeCell ref="A4:L4"/>
    <mergeCell ref="B5:D5"/>
    <mergeCell ref="E5:M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2.0277777777778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389</v>
      </c>
    </row>
    <row r="3" ht="28.5" customHeight="1" spans="1:10">
      <c r="A3" s="44" t="s">
        <v>390</v>
      </c>
      <c r="B3" s="27"/>
      <c r="C3" s="27"/>
      <c r="D3" s="27"/>
      <c r="E3" s="27"/>
      <c r="F3" s="45"/>
      <c r="G3" s="27"/>
      <c r="H3" s="45"/>
      <c r="I3" s="45"/>
      <c r="J3" s="27"/>
    </row>
    <row r="4" ht="17.25" customHeight="1" spans="1:1">
      <c r="A4" s="5" t="str">
        <f>"单位名称："&amp;""</f>
        <v>单位名称：</v>
      </c>
    </row>
    <row r="5" ht="44.25" customHeight="1" spans="1:10">
      <c r="A5" s="46" t="s">
        <v>298</v>
      </c>
      <c r="B5" s="46" t="s">
        <v>299</v>
      </c>
      <c r="C5" s="46" t="s">
        <v>300</v>
      </c>
      <c r="D5" s="46" t="s">
        <v>301</v>
      </c>
      <c r="E5" s="46" t="s">
        <v>302</v>
      </c>
      <c r="F5" s="47" t="s">
        <v>303</v>
      </c>
      <c r="G5" s="46" t="s">
        <v>304</v>
      </c>
      <c r="H5" s="47" t="s">
        <v>305</v>
      </c>
      <c r="I5" s="47" t="s">
        <v>306</v>
      </c>
      <c r="J5" s="46" t="s">
        <v>307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42" customHeight="1" spans="1:10">
      <c r="A7" s="48"/>
      <c r="B7" s="49"/>
      <c r="C7" s="49"/>
      <c r="D7" s="49"/>
      <c r="E7" s="50"/>
      <c r="F7" s="51"/>
      <c r="G7" s="50"/>
      <c r="H7" s="51"/>
      <c r="I7" s="51"/>
      <c r="J7" s="50"/>
    </row>
    <row r="8" ht="42" customHeight="1" spans="1:10">
      <c r="A8" s="48"/>
      <c r="B8" s="52"/>
      <c r="C8" s="52"/>
      <c r="D8" s="52"/>
      <c r="E8" s="48"/>
      <c r="F8" s="52"/>
      <c r="G8" s="48"/>
      <c r="H8" s="52"/>
      <c r="I8" s="52"/>
      <c r="J8" s="48"/>
    </row>
    <row r="9" customHeight="1" spans="1:1">
      <c r="A9" t="s">
        <v>182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customHeight="1" spans="1:8">
      <c r="A1" s="35"/>
      <c r="B1" s="35"/>
      <c r="C1" s="35"/>
      <c r="D1" s="35"/>
      <c r="E1" s="35"/>
      <c r="F1" s="35"/>
      <c r="G1" s="35"/>
      <c r="H1" s="35"/>
    </row>
    <row r="2" ht="18.75" customHeight="1" spans="1:8">
      <c r="A2" s="36"/>
      <c r="B2" s="36"/>
      <c r="C2" s="36"/>
      <c r="D2" s="36"/>
      <c r="E2" s="36"/>
      <c r="F2" s="36"/>
      <c r="G2" s="36"/>
      <c r="H2" s="37" t="s">
        <v>391</v>
      </c>
    </row>
    <row r="3" ht="30.65" customHeight="1" spans="1:8">
      <c r="A3" s="38" t="s">
        <v>392</v>
      </c>
      <c r="B3" s="38"/>
      <c r="C3" s="38"/>
      <c r="D3" s="38"/>
      <c r="E3" s="38"/>
      <c r="F3" s="38"/>
      <c r="G3" s="38"/>
      <c r="H3" s="38"/>
    </row>
    <row r="4" ht="18.75" customHeight="1" spans="1:8">
      <c r="A4" s="36" t="s">
        <v>393</v>
      </c>
      <c r="B4" s="36"/>
      <c r="C4" s="36"/>
      <c r="D4" s="36"/>
      <c r="E4" s="36"/>
      <c r="F4" s="36"/>
      <c r="G4" s="36"/>
      <c r="H4" s="36"/>
    </row>
    <row r="5" ht="18.75" customHeight="1" spans="1:8">
      <c r="A5" s="39" t="s">
        <v>185</v>
      </c>
      <c r="B5" s="39" t="s">
        <v>394</v>
      </c>
      <c r="C5" s="39" t="s">
        <v>395</v>
      </c>
      <c r="D5" s="39" t="s">
        <v>396</v>
      </c>
      <c r="E5" s="39" t="s">
        <v>397</v>
      </c>
      <c r="F5" s="39" t="s">
        <v>398</v>
      </c>
      <c r="G5" s="39"/>
      <c r="H5" s="39"/>
    </row>
    <row r="6" ht="18.75" customHeight="1" spans="1:8">
      <c r="A6" s="39"/>
      <c r="B6" s="39"/>
      <c r="C6" s="39"/>
      <c r="D6" s="39"/>
      <c r="E6" s="39"/>
      <c r="F6" s="39" t="s">
        <v>346</v>
      </c>
      <c r="G6" s="39" t="s">
        <v>399</v>
      </c>
      <c r="H6" s="39" t="s">
        <v>400</v>
      </c>
    </row>
    <row r="7" ht="18.75" customHeight="1" spans="1:8">
      <c r="A7" s="40" t="s">
        <v>167</v>
      </c>
      <c r="B7" s="40" t="s">
        <v>168</v>
      </c>
      <c r="C7" s="40" t="s">
        <v>169</v>
      </c>
      <c r="D7" s="40" t="s">
        <v>170</v>
      </c>
      <c r="E7" s="40" t="s">
        <v>171</v>
      </c>
      <c r="F7" s="40" t="s">
        <v>172</v>
      </c>
      <c r="G7" s="40" t="s">
        <v>401</v>
      </c>
      <c r="H7" s="40" t="s">
        <v>402</v>
      </c>
    </row>
    <row r="8" ht="29.9" customHeight="1" spans="1:8">
      <c r="A8" s="41"/>
      <c r="B8" s="41"/>
      <c r="C8" s="41"/>
      <c r="D8" s="41"/>
      <c r="E8" s="39"/>
      <c r="F8" s="42"/>
      <c r="G8" s="43"/>
      <c r="H8" s="43"/>
    </row>
    <row r="9" ht="20.15" customHeight="1" spans="1:8">
      <c r="A9" s="39" t="s">
        <v>58</v>
      </c>
      <c r="B9" s="39"/>
      <c r="C9" s="39"/>
      <c r="D9" s="39"/>
      <c r="E9" s="39"/>
      <c r="F9" s="42"/>
      <c r="G9" s="43"/>
      <c r="H9" s="43"/>
    </row>
    <row r="10" customHeight="1" spans="1:1">
      <c r="A10" t="s">
        <v>182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403</v>
      </c>
    </row>
    <row r="3" ht="27.75" customHeight="1" spans="1:11">
      <c r="A3" s="27" t="s">
        <v>404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ht="13.5" customHeight="1" spans="1:11">
      <c r="A4" s="5" t="str">
        <f>"单位名称："&amp;""</f>
        <v>单位名称：</v>
      </c>
      <c r="B4" s="6"/>
      <c r="C4" s="6"/>
      <c r="D4" s="6"/>
      <c r="E4" s="6"/>
      <c r="F4" s="6"/>
      <c r="G4" s="6"/>
      <c r="H4" s="7"/>
      <c r="I4" s="7"/>
      <c r="J4" s="7"/>
      <c r="K4" s="8" t="s">
        <v>175</v>
      </c>
    </row>
    <row r="5" ht="21.75" customHeight="1" spans="1:11">
      <c r="A5" s="9" t="s">
        <v>285</v>
      </c>
      <c r="B5" s="9" t="s">
        <v>187</v>
      </c>
      <c r="C5" s="9" t="s">
        <v>286</v>
      </c>
      <c r="D5" s="10" t="s">
        <v>188</v>
      </c>
      <c r="E5" s="10" t="s">
        <v>189</v>
      </c>
      <c r="F5" s="10" t="s">
        <v>190</v>
      </c>
      <c r="G5" s="10" t="s">
        <v>191</v>
      </c>
      <c r="H5" s="16" t="s">
        <v>58</v>
      </c>
      <c r="I5" s="11" t="s">
        <v>405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61</v>
      </c>
      <c r="J6" s="10" t="s">
        <v>62</v>
      </c>
      <c r="K6" s="10" t="s">
        <v>63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60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4">
        <v>10</v>
      </c>
      <c r="K8" s="34">
        <v>11</v>
      </c>
    </row>
    <row r="9" ht="30.65" customHeight="1" spans="1:11">
      <c r="A9" s="29"/>
      <c r="B9" s="21"/>
      <c r="C9" s="29"/>
      <c r="D9" s="29"/>
      <c r="E9" s="29"/>
      <c r="F9" s="29"/>
      <c r="G9" s="29"/>
      <c r="H9" s="30"/>
      <c r="I9" s="30"/>
      <c r="J9" s="30"/>
      <c r="K9" s="30"/>
    </row>
    <row r="10" ht="30.65" customHeight="1" spans="1:11">
      <c r="A10" s="21"/>
      <c r="B10" s="21"/>
      <c r="C10" s="21"/>
      <c r="D10" s="21"/>
      <c r="E10" s="21"/>
      <c r="F10" s="21"/>
      <c r="G10" s="21"/>
      <c r="H10" s="30"/>
      <c r="I10" s="30"/>
      <c r="J10" s="30"/>
      <c r="K10" s="30"/>
    </row>
    <row r="11" ht="18.75" customHeight="1" spans="1:11">
      <c r="A11" s="31" t="s">
        <v>123</v>
      </c>
      <c r="B11" s="32"/>
      <c r="C11" s="32"/>
      <c r="D11" s="32"/>
      <c r="E11" s="32"/>
      <c r="F11" s="32"/>
      <c r="G11" s="33"/>
      <c r="H11" s="30"/>
      <c r="I11" s="30"/>
      <c r="J11" s="30"/>
      <c r="K11" s="30"/>
    </row>
    <row r="12" customHeight="1" spans="1:1">
      <c r="A12" t="s">
        <v>182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406</v>
      </c>
    </row>
    <row r="3" ht="27.75" customHeight="1" spans="1:7">
      <c r="A3" s="4" t="s">
        <v>407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"单位名称："&amp;""</f>
        <v>单位名称：</v>
      </c>
      <c r="B4" s="6"/>
      <c r="C4" s="6"/>
      <c r="D4" s="6"/>
      <c r="E4" s="7"/>
      <c r="F4" s="7"/>
      <c r="G4" s="8" t="s">
        <v>175</v>
      </c>
    </row>
    <row r="5" ht="21.75" customHeight="1" spans="1:7">
      <c r="A5" s="9" t="s">
        <v>286</v>
      </c>
      <c r="B5" s="9" t="s">
        <v>285</v>
      </c>
      <c r="C5" s="9" t="s">
        <v>187</v>
      </c>
      <c r="D5" s="10" t="s">
        <v>408</v>
      </c>
      <c r="E5" s="11" t="s">
        <v>61</v>
      </c>
      <c r="F5" s="12"/>
      <c r="G5" s="13"/>
    </row>
    <row r="6" ht="21.75" customHeight="1" spans="1:7">
      <c r="A6" s="14"/>
      <c r="B6" s="14"/>
      <c r="C6" s="14"/>
      <c r="D6" s="15"/>
      <c r="E6" s="16" t="s">
        <v>409</v>
      </c>
      <c r="F6" s="10" t="s">
        <v>410</v>
      </c>
      <c r="G6" s="10" t="s">
        <v>411</v>
      </c>
    </row>
    <row r="7" ht="40.5" customHeight="1" spans="1:7">
      <c r="A7" s="17"/>
      <c r="B7" s="17"/>
      <c r="C7" s="17"/>
      <c r="D7" s="18"/>
      <c r="E7" s="19"/>
      <c r="F7" s="18" t="s">
        <v>60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/>
      <c r="B9" s="22"/>
      <c r="C9" s="22"/>
      <c r="D9" s="21"/>
      <c r="E9" s="23"/>
      <c r="F9" s="23"/>
      <c r="G9" s="23"/>
    </row>
    <row r="10" ht="29.9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58</v>
      </c>
      <c r="B11" s="25" t="s">
        <v>412</v>
      </c>
      <c r="C11" s="25"/>
      <c r="D11" s="26"/>
      <c r="E11" s="23"/>
      <c r="F11" s="23"/>
      <c r="G11" s="23"/>
    </row>
    <row r="12" customHeight="1" spans="1:1">
      <c r="A12" t="s">
        <v>182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G16" sqref="G16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0"/>
      <c r="J2" s="177"/>
      <c r="R2" s="3" t="s">
        <v>54</v>
      </c>
    </row>
    <row r="3" ht="36" customHeight="1" spans="1:19">
      <c r="A3" s="166" t="s">
        <v>55</v>
      </c>
      <c r="B3" s="27"/>
      <c r="C3" s="27"/>
      <c r="D3" s="27"/>
      <c r="E3" s="27"/>
      <c r="F3" s="27"/>
      <c r="G3" s="27"/>
      <c r="H3" s="27"/>
      <c r="I3" s="27"/>
      <c r="J3" s="45"/>
      <c r="K3" s="27"/>
      <c r="L3" s="27"/>
      <c r="M3" s="27"/>
      <c r="N3" s="27"/>
      <c r="O3" s="27"/>
      <c r="P3" s="27"/>
      <c r="Q3" s="27"/>
      <c r="R3" s="27"/>
      <c r="S3" s="27"/>
    </row>
    <row r="4" ht="20.25" customHeight="1" spans="1:19">
      <c r="A4" s="96" t="str">
        <f>"单位名称："&amp;""</f>
        <v>单位名称：</v>
      </c>
      <c r="B4" s="7"/>
      <c r="C4" s="7"/>
      <c r="D4" s="7"/>
      <c r="E4" s="7"/>
      <c r="F4" s="7"/>
      <c r="G4" s="7"/>
      <c r="H4" s="7"/>
      <c r="I4" s="7"/>
      <c r="J4" s="178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67" t="s">
        <v>56</v>
      </c>
      <c r="B5" s="168" t="s">
        <v>57</v>
      </c>
      <c r="C5" s="168" t="s">
        <v>58</v>
      </c>
      <c r="D5" s="169" t="s">
        <v>59</v>
      </c>
      <c r="E5" s="170"/>
      <c r="F5" s="170"/>
      <c r="G5" s="170"/>
      <c r="H5" s="170"/>
      <c r="I5" s="170"/>
      <c r="J5" s="179"/>
      <c r="K5" s="170"/>
      <c r="L5" s="170"/>
      <c r="M5" s="170"/>
      <c r="N5" s="180"/>
      <c r="O5" s="180" t="s">
        <v>47</v>
      </c>
      <c r="P5" s="180"/>
      <c r="Q5" s="180"/>
      <c r="R5" s="180"/>
      <c r="S5" s="180"/>
    </row>
    <row r="6" ht="18" customHeight="1" spans="1:19">
      <c r="A6" s="171"/>
      <c r="B6" s="172"/>
      <c r="C6" s="172"/>
      <c r="D6" s="172" t="s">
        <v>60</v>
      </c>
      <c r="E6" s="172" t="s">
        <v>61</v>
      </c>
      <c r="F6" s="172" t="s">
        <v>62</v>
      </c>
      <c r="G6" s="172" t="s">
        <v>63</v>
      </c>
      <c r="H6" s="172" t="s">
        <v>64</v>
      </c>
      <c r="I6" s="181" t="s">
        <v>65</v>
      </c>
      <c r="J6" s="182"/>
      <c r="K6" s="181" t="s">
        <v>66</v>
      </c>
      <c r="L6" s="181" t="s">
        <v>67</v>
      </c>
      <c r="M6" s="181" t="s">
        <v>68</v>
      </c>
      <c r="N6" s="183" t="s">
        <v>69</v>
      </c>
      <c r="O6" s="184" t="s">
        <v>60</v>
      </c>
      <c r="P6" s="184" t="s">
        <v>61</v>
      </c>
      <c r="Q6" s="184" t="s">
        <v>62</v>
      </c>
      <c r="R6" s="184" t="s">
        <v>63</v>
      </c>
      <c r="S6" s="184" t="s">
        <v>70</v>
      </c>
    </row>
    <row r="7" ht="29.25" customHeight="1" spans="1:19">
      <c r="A7" s="173"/>
      <c r="B7" s="174"/>
      <c r="C7" s="174"/>
      <c r="D7" s="174"/>
      <c r="E7" s="174"/>
      <c r="F7" s="174"/>
      <c r="G7" s="174"/>
      <c r="H7" s="174"/>
      <c r="I7" s="185" t="s">
        <v>60</v>
      </c>
      <c r="J7" s="185" t="s">
        <v>71</v>
      </c>
      <c r="K7" s="185" t="s">
        <v>66</v>
      </c>
      <c r="L7" s="185" t="s">
        <v>67</v>
      </c>
      <c r="M7" s="185" t="s">
        <v>68</v>
      </c>
      <c r="N7" s="185" t="s">
        <v>69</v>
      </c>
      <c r="O7" s="185"/>
      <c r="P7" s="185"/>
      <c r="Q7" s="185"/>
      <c r="R7" s="185"/>
      <c r="S7" s="185"/>
    </row>
    <row r="8" ht="16.5" customHeight="1" spans="1:19">
      <c r="A8" s="143">
        <v>1</v>
      </c>
      <c r="B8" s="20">
        <v>2</v>
      </c>
      <c r="C8" s="20">
        <v>3</v>
      </c>
      <c r="D8" s="20">
        <v>4</v>
      </c>
      <c r="E8" s="143">
        <v>5</v>
      </c>
      <c r="F8" s="20">
        <v>6</v>
      </c>
      <c r="G8" s="20">
        <v>7</v>
      </c>
      <c r="H8" s="143">
        <v>8</v>
      </c>
      <c r="I8" s="20">
        <v>9</v>
      </c>
      <c r="J8" s="34">
        <v>10</v>
      </c>
      <c r="K8" s="34">
        <v>11</v>
      </c>
      <c r="L8" s="186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</row>
    <row r="9" ht="31.4" customHeight="1" spans="1:19">
      <c r="A9" s="29">
        <v>131005</v>
      </c>
      <c r="B9" s="29" t="s">
        <v>72</v>
      </c>
      <c r="C9" s="23">
        <v>29710372.9</v>
      </c>
      <c r="D9" s="131">
        <v>29710372.9</v>
      </c>
      <c r="E9" s="95">
        <v>13710372.9</v>
      </c>
      <c r="F9" s="95"/>
      <c r="G9" s="95"/>
      <c r="H9" s="95"/>
      <c r="I9" s="95">
        <v>16000000</v>
      </c>
      <c r="J9" s="95">
        <v>16000000</v>
      </c>
      <c r="K9" s="95"/>
      <c r="L9" s="95"/>
      <c r="M9" s="95"/>
      <c r="N9" s="95"/>
      <c r="O9" s="95"/>
      <c r="P9" s="95"/>
      <c r="Q9" s="95"/>
      <c r="R9" s="95"/>
      <c r="S9" s="95"/>
    </row>
    <row r="10" ht="16.5" customHeight="1" spans="1:19">
      <c r="A10" s="175" t="s">
        <v>58</v>
      </c>
      <c r="B10" s="176"/>
      <c r="C10" s="131"/>
      <c r="D10" s="131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pane ySplit="1" topLeftCell="A2" activePane="bottomLeft" state="frozen"/>
      <selection/>
      <selection pane="bottomLeft" activeCell="G14" sqref="G14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4" t="s">
        <v>73</v>
      </c>
    </row>
    <row r="3" ht="28.5" customHeight="1" spans="1:15">
      <c r="A3" s="27" t="s">
        <v>74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ht="15" customHeight="1" spans="1:15">
      <c r="A4" s="108" t="str">
        <f>"单位名称："&amp;""</f>
        <v>单位名称：</v>
      </c>
      <c r="B4" s="109"/>
      <c r="C4" s="71"/>
      <c r="D4" s="71"/>
      <c r="E4" s="71"/>
      <c r="F4" s="71"/>
      <c r="G4" s="7"/>
      <c r="H4" s="71"/>
      <c r="I4" s="71"/>
      <c r="J4" s="7"/>
      <c r="K4" s="71"/>
      <c r="L4" s="71"/>
      <c r="M4" s="7"/>
      <c r="N4" s="7"/>
      <c r="O4" s="110" t="s">
        <v>2</v>
      </c>
    </row>
    <row r="5" ht="18.75" customHeight="1" spans="1:15">
      <c r="A5" s="10" t="s">
        <v>75</v>
      </c>
      <c r="B5" s="10" t="s">
        <v>76</v>
      </c>
      <c r="C5" s="16" t="s">
        <v>58</v>
      </c>
      <c r="D5" s="111" t="s">
        <v>61</v>
      </c>
      <c r="E5" s="111"/>
      <c r="F5" s="111"/>
      <c r="G5" s="162" t="s">
        <v>62</v>
      </c>
      <c r="H5" s="10" t="s">
        <v>63</v>
      </c>
      <c r="I5" s="10" t="s">
        <v>77</v>
      </c>
      <c r="J5" s="11" t="s">
        <v>78</v>
      </c>
      <c r="K5" s="73" t="s">
        <v>79</v>
      </c>
      <c r="L5" s="73" t="s">
        <v>80</v>
      </c>
      <c r="M5" s="73" t="s">
        <v>81</v>
      </c>
      <c r="N5" s="73" t="s">
        <v>82</v>
      </c>
      <c r="O5" s="90" t="s">
        <v>83</v>
      </c>
    </row>
    <row r="6" ht="30" customHeight="1" spans="1:15">
      <c r="A6" s="19"/>
      <c r="B6" s="19"/>
      <c r="C6" s="19"/>
      <c r="D6" s="111" t="s">
        <v>60</v>
      </c>
      <c r="E6" s="111" t="s">
        <v>84</v>
      </c>
      <c r="F6" s="111" t="s">
        <v>85</v>
      </c>
      <c r="G6" s="19"/>
      <c r="H6" s="19"/>
      <c r="I6" s="19"/>
      <c r="J6" s="111" t="s">
        <v>60</v>
      </c>
      <c r="K6" s="94" t="s">
        <v>79</v>
      </c>
      <c r="L6" s="94" t="s">
        <v>80</v>
      </c>
      <c r="M6" s="94" t="s">
        <v>81</v>
      </c>
      <c r="N6" s="94" t="s">
        <v>82</v>
      </c>
      <c r="O6" s="94" t="s">
        <v>83</v>
      </c>
    </row>
    <row r="7" ht="16.5" customHeight="1" spans="1:15">
      <c r="A7" s="111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1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111">
        <v>15</v>
      </c>
    </row>
    <row r="8" ht="20.25" customHeight="1" spans="1:15">
      <c r="A8" s="163" t="s">
        <v>86</v>
      </c>
      <c r="B8" s="163" t="s">
        <v>87</v>
      </c>
      <c r="C8" s="131">
        <v>2976757.44</v>
      </c>
      <c r="D8" s="131">
        <v>2406757.44</v>
      </c>
      <c r="E8" s="131">
        <v>2406757.44</v>
      </c>
      <c r="F8" s="131"/>
      <c r="G8" s="95"/>
      <c r="H8" s="131"/>
      <c r="I8" s="131"/>
      <c r="J8" s="121">
        <v>570000</v>
      </c>
      <c r="K8" s="121">
        <v>570000</v>
      </c>
      <c r="L8" s="131"/>
      <c r="M8" s="95"/>
      <c r="N8" s="131"/>
      <c r="O8" s="131"/>
    </row>
    <row r="9" ht="17.25" customHeight="1" spans="1:15">
      <c r="A9" s="164" t="s">
        <v>88</v>
      </c>
      <c r="B9" s="164" t="s">
        <v>89</v>
      </c>
      <c r="C9" s="131">
        <v>2825840.64</v>
      </c>
      <c r="D9" s="131">
        <v>2345840.64</v>
      </c>
      <c r="E9" s="131">
        <v>2345840.64</v>
      </c>
      <c r="F9" s="131"/>
      <c r="G9" s="95"/>
      <c r="H9" s="131"/>
      <c r="I9" s="131"/>
      <c r="J9" s="121">
        <v>480000</v>
      </c>
      <c r="K9" s="121">
        <v>480000</v>
      </c>
      <c r="L9" s="131"/>
      <c r="M9" s="95"/>
      <c r="N9" s="131"/>
      <c r="O9" s="131"/>
    </row>
    <row r="10" ht="17.25" customHeight="1" spans="1:15">
      <c r="A10" s="165" t="s">
        <v>90</v>
      </c>
      <c r="B10" s="165" t="s">
        <v>91</v>
      </c>
      <c r="C10" s="131">
        <v>1104563.64</v>
      </c>
      <c r="D10" s="131">
        <v>1104563.64</v>
      </c>
      <c r="E10" s="131">
        <v>1104563.64</v>
      </c>
      <c r="F10" s="131"/>
      <c r="G10" s="95"/>
      <c r="H10" s="131"/>
      <c r="I10" s="131"/>
      <c r="J10" s="121"/>
      <c r="K10" s="121"/>
      <c r="L10" s="131"/>
      <c r="M10" s="95"/>
      <c r="N10" s="131"/>
      <c r="O10" s="131"/>
    </row>
    <row r="11" ht="17.25" customHeight="1" spans="1:15">
      <c r="A11" s="165" t="s">
        <v>92</v>
      </c>
      <c r="B11" s="165" t="s">
        <v>93</v>
      </c>
      <c r="C11" s="131">
        <v>1721277</v>
      </c>
      <c r="D11" s="131">
        <v>1241277</v>
      </c>
      <c r="E11" s="131">
        <v>1241277</v>
      </c>
      <c r="F11" s="131"/>
      <c r="G11" s="95"/>
      <c r="H11" s="131"/>
      <c r="I11" s="131"/>
      <c r="J11" s="121">
        <v>480000</v>
      </c>
      <c r="K11" s="121">
        <v>480000</v>
      </c>
      <c r="L11" s="131"/>
      <c r="M11" s="95"/>
      <c r="N11" s="131"/>
      <c r="O11" s="131"/>
    </row>
    <row r="12" ht="17.25" customHeight="1" spans="1:15">
      <c r="A12" s="164" t="s">
        <v>94</v>
      </c>
      <c r="B12" s="164" t="s">
        <v>95</v>
      </c>
      <c r="C12" s="131">
        <v>6610.8</v>
      </c>
      <c r="D12" s="131">
        <v>6610.8</v>
      </c>
      <c r="E12" s="131">
        <v>6610.8</v>
      </c>
      <c r="F12" s="131"/>
      <c r="G12" s="95"/>
      <c r="H12" s="131"/>
      <c r="I12" s="131"/>
      <c r="J12" s="121"/>
      <c r="K12" s="121"/>
      <c r="L12" s="131"/>
      <c r="M12" s="95"/>
      <c r="N12" s="131"/>
      <c r="O12" s="131"/>
    </row>
    <row r="13" ht="17.25" customHeight="1" spans="1:15">
      <c r="A13" s="165" t="s">
        <v>96</v>
      </c>
      <c r="B13" s="165" t="s">
        <v>97</v>
      </c>
      <c r="C13" s="131">
        <v>6610.8</v>
      </c>
      <c r="D13" s="131">
        <v>6610.8</v>
      </c>
      <c r="E13" s="131">
        <v>6610.8</v>
      </c>
      <c r="F13" s="131"/>
      <c r="G13" s="95"/>
      <c r="H13" s="131"/>
      <c r="I13" s="131"/>
      <c r="J13" s="121"/>
      <c r="K13" s="121"/>
      <c r="L13" s="131"/>
      <c r="M13" s="95"/>
      <c r="N13" s="131"/>
      <c r="O13" s="131"/>
    </row>
    <row r="14" ht="17.25" customHeight="1" spans="1:15">
      <c r="A14" s="164" t="s">
        <v>98</v>
      </c>
      <c r="B14" s="164" t="s">
        <v>99</v>
      </c>
      <c r="C14" s="131">
        <v>144306</v>
      </c>
      <c r="D14" s="131">
        <v>54306</v>
      </c>
      <c r="E14" s="131">
        <v>54306</v>
      </c>
      <c r="F14" s="131"/>
      <c r="G14" s="95"/>
      <c r="H14" s="131"/>
      <c r="I14" s="131"/>
      <c r="J14" s="121">
        <v>90000</v>
      </c>
      <c r="K14" s="121">
        <v>90000</v>
      </c>
      <c r="L14" s="131"/>
      <c r="M14" s="95"/>
      <c r="N14" s="131"/>
      <c r="O14" s="131"/>
    </row>
    <row r="15" ht="17.25" customHeight="1" spans="1:15">
      <c r="A15" s="165" t="s">
        <v>100</v>
      </c>
      <c r="B15" s="165" t="s">
        <v>99</v>
      </c>
      <c r="C15" s="131">
        <v>144306</v>
      </c>
      <c r="D15" s="131">
        <v>54306</v>
      </c>
      <c r="E15" s="131">
        <v>54306</v>
      </c>
      <c r="F15" s="131"/>
      <c r="G15" s="95"/>
      <c r="H15" s="131"/>
      <c r="I15" s="131"/>
      <c r="J15" s="121">
        <v>90000</v>
      </c>
      <c r="K15" s="121">
        <v>90000</v>
      </c>
      <c r="L15" s="131"/>
      <c r="M15" s="95"/>
      <c r="N15" s="131"/>
      <c r="O15" s="131"/>
    </row>
    <row r="16" ht="17.25" customHeight="1" spans="1:15">
      <c r="A16" s="163" t="s">
        <v>101</v>
      </c>
      <c r="B16" s="163" t="s">
        <v>102</v>
      </c>
      <c r="C16" s="131">
        <v>25782657.46</v>
      </c>
      <c r="D16" s="131">
        <v>10372657.46</v>
      </c>
      <c r="E16" s="131">
        <v>10372657.46</v>
      </c>
      <c r="F16" s="131"/>
      <c r="G16" s="95"/>
      <c r="H16" s="131"/>
      <c r="I16" s="131"/>
      <c r="J16" s="121">
        <v>15410000</v>
      </c>
      <c r="K16" s="121">
        <v>15410000</v>
      </c>
      <c r="L16" s="131"/>
      <c r="M16" s="95"/>
      <c r="N16" s="131"/>
      <c r="O16" s="131"/>
    </row>
    <row r="17" ht="17.25" customHeight="1" spans="1:15">
      <c r="A17" s="164" t="s">
        <v>103</v>
      </c>
      <c r="B17" s="164" t="s">
        <v>104</v>
      </c>
      <c r="C17" s="131">
        <v>24818602.46</v>
      </c>
      <c r="D17" s="131">
        <v>9648602.46</v>
      </c>
      <c r="E17" s="131">
        <v>9648602.46</v>
      </c>
      <c r="F17" s="131"/>
      <c r="G17" s="95"/>
      <c r="H17" s="131"/>
      <c r="I17" s="131"/>
      <c r="J17" s="121">
        <v>15170000</v>
      </c>
      <c r="K17" s="121">
        <v>15170000</v>
      </c>
      <c r="L17" s="131"/>
      <c r="M17" s="95"/>
      <c r="N17" s="131"/>
      <c r="O17" s="131"/>
    </row>
    <row r="18" ht="17.25" customHeight="1" spans="1:15">
      <c r="A18" s="165" t="s">
        <v>105</v>
      </c>
      <c r="B18" s="165" t="s">
        <v>106</v>
      </c>
      <c r="C18" s="131">
        <v>24818602.46</v>
      </c>
      <c r="D18" s="131">
        <v>9648602.46</v>
      </c>
      <c r="E18" s="131">
        <v>9648602.46</v>
      </c>
      <c r="F18" s="131"/>
      <c r="G18" s="95"/>
      <c r="H18" s="131"/>
      <c r="I18" s="131"/>
      <c r="J18" s="121">
        <v>15170000</v>
      </c>
      <c r="K18" s="121">
        <v>15170000</v>
      </c>
      <c r="L18" s="131"/>
      <c r="M18" s="95"/>
      <c r="N18" s="131"/>
      <c r="O18" s="131"/>
    </row>
    <row r="19" ht="17.25" customHeight="1" spans="1:15">
      <c r="A19" s="164" t="s">
        <v>107</v>
      </c>
      <c r="B19" s="164" t="s">
        <v>108</v>
      </c>
      <c r="C19" s="131">
        <v>964055</v>
      </c>
      <c r="D19" s="131">
        <v>724055</v>
      </c>
      <c r="E19" s="131">
        <v>724055</v>
      </c>
      <c r="F19" s="131"/>
      <c r="G19" s="95"/>
      <c r="H19" s="131"/>
      <c r="I19" s="131"/>
      <c r="J19" s="121">
        <v>240000</v>
      </c>
      <c r="K19" s="121">
        <v>240000</v>
      </c>
      <c r="L19" s="131"/>
      <c r="M19" s="95"/>
      <c r="N19" s="131"/>
      <c r="O19" s="131"/>
    </row>
    <row r="20" ht="17.25" customHeight="1" spans="1:15">
      <c r="A20" s="165" t="s">
        <v>109</v>
      </c>
      <c r="B20" s="165" t="s">
        <v>110</v>
      </c>
      <c r="C20" s="131"/>
      <c r="D20" s="131"/>
      <c r="E20" s="131"/>
      <c r="F20" s="131"/>
      <c r="G20" s="95"/>
      <c r="H20" s="131"/>
      <c r="I20" s="131"/>
      <c r="J20" s="121"/>
      <c r="K20" s="121"/>
      <c r="L20" s="131"/>
      <c r="M20" s="95"/>
      <c r="N20" s="131"/>
      <c r="O20" s="131"/>
    </row>
    <row r="21" ht="17.25" customHeight="1" spans="1:15">
      <c r="A21" s="165" t="s">
        <v>111</v>
      </c>
      <c r="B21" s="165" t="s">
        <v>112</v>
      </c>
      <c r="C21" s="131">
        <v>633611</v>
      </c>
      <c r="D21" s="131">
        <v>393611</v>
      </c>
      <c r="E21" s="131">
        <v>393611</v>
      </c>
      <c r="F21" s="131"/>
      <c r="G21" s="95"/>
      <c r="H21" s="131"/>
      <c r="I21" s="131"/>
      <c r="J21" s="121">
        <v>240000</v>
      </c>
      <c r="K21" s="121">
        <v>240000</v>
      </c>
      <c r="L21" s="131"/>
      <c r="M21" s="95"/>
      <c r="N21" s="131"/>
      <c r="O21" s="131"/>
    </row>
    <row r="22" ht="17.25" customHeight="1" spans="1:15">
      <c r="A22" s="165" t="s">
        <v>113</v>
      </c>
      <c r="B22" s="165" t="s">
        <v>114</v>
      </c>
      <c r="C22" s="131">
        <v>268380</v>
      </c>
      <c r="D22" s="131">
        <v>268380</v>
      </c>
      <c r="E22" s="131">
        <v>268380</v>
      </c>
      <c r="F22" s="131"/>
      <c r="G22" s="95"/>
      <c r="H22" s="131"/>
      <c r="I22" s="131"/>
      <c r="J22" s="121"/>
      <c r="K22" s="121"/>
      <c r="L22" s="131"/>
      <c r="M22" s="95"/>
      <c r="N22" s="131"/>
      <c r="O22" s="131"/>
    </row>
    <row r="23" ht="17.25" customHeight="1" spans="1:15">
      <c r="A23" s="165" t="s">
        <v>115</v>
      </c>
      <c r="B23" s="165" t="s">
        <v>116</v>
      </c>
      <c r="C23" s="131">
        <v>62064</v>
      </c>
      <c r="D23" s="131">
        <v>62064</v>
      </c>
      <c r="E23" s="131">
        <v>62064</v>
      </c>
      <c r="F23" s="131"/>
      <c r="G23" s="95"/>
      <c r="H23" s="131"/>
      <c r="I23" s="131"/>
      <c r="J23" s="121"/>
      <c r="K23" s="121"/>
      <c r="L23" s="131"/>
      <c r="M23" s="95"/>
      <c r="N23" s="131"/>
      <c r="O23" s="131"/>
    </row>
    <row r="24" ht="17.25" customHeight="1" spans="1:15">
      <c r="A24" s="163" t="s">
        <v>117</v>
      </c>
      <c r="B24" s="163" t="s">
        <v>118</v>
      </c>
      <c r="C24" s="131">
        <v>950958</v>
      </c>
      <c r="D24" s="131">
        <v>930958</v>
      </c>
      <c r="E24" s="131">
        <v>930958</v>
      </c>
      <c r="F24" s="131"/>
      <c r="G24" s="95"/>
      <c r="H24" s="131"/>
      <c r="I24" s="131"/>
      <c r="J24" s="121">
        <v>20000</v>
      </c>
      <c r="K24" s="121">
        <v>20000</v>
      </c>
      <c r="L24" s="131"/>
      <c r="M24" s="95"/>
      <c r="N24" s="131"/>
      <c r="O24" s="131"/>
    </row>
    <row r="25" ht="17.25" customHeight="1" spans="1:15">
      <c r="A25" s="164" t="s">
        <v>119</v>
      </c>
      <c r="B25" s="164" t="s">
        <v>120</v>
      </c>
      <c r="C25" s="131">
        <v>950958</v>
      </c>
      <c r="D25" s="131">
        <v>930958</v>
      </c>
      <c r="E25" s="131">
        <v>930958</v>
      </c>
      <c r="F25" s="131"/>
      <c r="G25" s="95"/>
      <c r="H25" s="131"/>
      <c r="I25" s="131"/>
      <c r="J25" s="121">
        <v>20000</v>
      </c>
      <c r="K25" s="121">
        <v>20000</v>
      </c>
      <c r="L25" s="131"/>
      <c r="M25" s="95"/>
      <c r="N25" s="131"/>
      <c r="O25" s="131"/>
    </row>
    <row r="26" ht="17.25" customHeight="1" spans="1:15">
      <c r="A26" s="165" t="s">
        <v>121</v>
      </c>
      <c r="B26" s="165" t="s">
        <v>122</v>
      </c>
      <c r="C26" s="131">
        <v>950958</v>
      </c>
      <c r="D26" s="131">
        <v>930958</v>
      </c>
      <c r="E26" s="131">
        <v>930958</v>
      </c>
      <c r="F26" s="131"/>
      <c r="G26" s="95"/>
      <c r="H26" s="131"/>
      <c r="I26" s="131"/>
      <c r="J26" s="121">
        <v>20000</v>
      </c>
      <c r="K26" s="121">
        <v>20000</v>
      </c>
      <c r="L26" s="131"/>
      <c r="M26" s="95"/>
      <c r="N26" s="131"/>
      <c r="O26" s="131"/>
    </row>
    <row r="27" ht="17.25" customHeight="1" spans="1:15">
      <c r="A27" s="112" t="s">
        <v>123</v>
      </c>
      <c r="B27" s="113" t="s">
        <v>123</v>
      </c>
      <c r="C27" s="121">
        <v>29710372.9</v>
      </c>
      <c r="D27" s="121">
        <v>13710372.9</v>
      </c>
      <c r="E27" s="121">
        <v>13710372.9</v>
      </c>
      <c r="F27" s="131"/>
      <c r="G27" s="95"/>
      <c r="H27" s="131"/>
      <c r="I27" s="131"/>
      <c r="J27" s="121">
        <v>16000000</v>
      </c>
      <c r="K27" s="121">
        <v>16000000</v>
      </c>
      <c r="L27" s="131"/>
      <c r="M27" s="95"/>
      <c r="N27" s="131"/>
      <c r="O27" s="131"/>
    </row>
  </sheetData>
  <mergeCells count="11">
    <mergeCell ref="A3:O3"/>
    <mergeCell ref="A4:L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A1" s="1"/>
      <c r="B1" s="1"/>
      <c r="C1" s="1"/>
      <c r="D1" s="1"/>
    </row>
    <row r="2" customHeight="1" spans="4:4">
      <c r="D2" s="106" t="s">
        <v>124</v>
      </c>
    </row>
    <row r="3" ht="31.5" customHeight="1" spans="1:4">
      <c r="A3" s="44" t="s">
        <v>125</v>
      </c>
      <c r="B3" s="145"/>
      <c r="C3" s="145"/>
      <c r="D3" s="145"/>
    </row>
    <row r="4" ht="17.25" customHeight="1" spans="1:4">
      <c r="A4" s="5" t="str">
        <f>"单位名称："&amp;""</f>
        <v>单位名称：</v>
      </c>
      <c r="B4" s="146"/>
      <c r="C4" s="146"/>
      <c r="D4" s="107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47" t="s">
        <v>6</v>
      </c>
      <c r="C6" s="16" t="s">
        <v>126</v>
      </c>
      <c r="D6" s="147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48" t="s">
        <v>127</v>
      </c>
      <c r="B8" s="149">
        <v>13710372.9</v>
      </c>
      <c r="C8" s="150" t="s">
        <v>128</v>
      </c>
      <c r="D8" s="149">
        <v>13710372.9</v>
      </c>
    </row>
    <row r="9" ht="29.15" customHeight="1" spans="1:4">
      <c r="A9" s="151" t="s">
        <v>129</v>
      </c>
      <c r="B9" s="95">
        <v>13710372.9</v>
      </c>
      <c r="C9" s="152" t="s">
        <v>130</v>
      </c>
      <c r="D9" s="95"/>
    </row>
    <row r="10" ht="29.15" customHeight="1" spans="1:4">
      <c r="A10" s="151" t="s">
        <v>131</v>
      </c>
      <c r="B10" s="95"/>
      <c r="C10" s="152" t="s">
        <v>132</v>
      </c>
      <c r="D10" s="95"/>
    </row>
    <row r="11" ht="29.15" customHeight="1" spans="1:4">
      <c r="A11" s="151" t="s">
        <v>133</v>
      </c>
      <c r="B11" s="95"/>
      <c r="C11" s="152" t="s">
        <v>134</v>
      </c>
      <c r="D11" s="153"/>
    </row>
    <row r="12" ht="29.15" customHeight="1" spans="1:4">
      <c r="A12" s="154" t="s">
        <v>135</v>
      </c>
      <c r="B12" s="153"/>
      <c r="C12" s="152" t="s">
        <v>136</v>
      </c>
      <c r="D12" s="153"/>
    </row>
    <row r="13" ht="29.15" customHeight="1" spans="1:4">
      <c r="A13" s="151" t="s">
        <v>129</v>
      </c>
      <c r="B13" s="131"/>
      <c r="C13" s="152" t="s">
        <v>137</v>
      </c>
      <c r="D13" s="153"/>
    </row>
    <row r="14" ht="29.15" customHeight="1" spans="1:4">
      <c r="A14" s="155" t="s">
        <v>131</v>
      </c>
      <c r="B14" s="131"/>
      <c r="C14" s="152" t="s">
        <v>138</v>
      </c>
      <c r="D14" s="153"/>
    </row>
    <row r="15" ht="29.15" customHeight="1" spans="1:4">
      <c r="A15" s="155" t="s">
        <v>133</v>
      </c>
      <c r="B15" s="153"/>
      <c r="C15" s="152" t="s">
        <v>139</v>
      </c>
      <c r="D15" s="153"/>
    </row>
    <row r="16" ht="29.15" customHeight="1" spans="1:4">
      <c r="A16" s="156"/>
      <c r="B16" s="153"/>
      <c r="C16" s="152" t="s">
        <v>140</v>
      </c>
      <c r="D16" s="103">
        <v>2406757.44</v>
      </c>
    </row>
    <row r="17" ht="29.15" customHeight="1" spans="1:4">
      <c r="A17" s="156"/>
      <c r="B17" s="153"/>
      <c r="C17" s="152" t="s">
        <v>141</v>
      </c>
      <c r="D17" s="103">
        <v>10372657.46</v>
      </c>
    </row>
    <row r="18" ht="29.15" customHeight="1" spans="1:4">
      <c r="A18" s="156"/>
      <c r="B18" s="153"/>
      <c r="C18" s="152" t="s">
        <v>142</v>
      </c>
      <c r="D18" s="103"/>
    </row>
    <row r="19" ht="29.15" customHeight="1" spans="1:4">
      <c r="A19" s="156"/>
      <c r="B19" s="153"/>
      <c r="C19" s="152" t="s">
        <v>143</v>
      </c>
      <c r="D19" s="103"/>
    </row>
    <row r="20" ht="29.15" customHeight="1" spans="1:4">
      <c r="A20" s="156"/>
      <c r="B20" s="153"/>
      <c r="C20" s="152" t="s">
        <v>144</v>
      </c>
      <c r="D20" s="103"/>
    </row>
    <row r="21" ht="29.15" customHeight="1" spans="1:4">
      <c r="A21" s="156"/>
      <c r="B21" s="153"/>
      <c r="C21" s="152" t="s">
        <v>145</v>
      </c>
      <c r="D21" s="103"/>
    </row>
    <row r="22" ht="29.15" customHeight="1" spans="1:4">
      <c r="A22" s="156"/>
      <c r="B22" s="153"/>
      <c r="C22" s="157" t="s">
        <v>146</v>
      </c>
      <c r="D22" s="103"/>
    </row>
    <row r="23" ht="29.15" customHeight="1" spans="1:4">
      <c r="A23" s="156"/>
      <c r="B23" s="153"/>
      <c r="C23" s="157" t="s">
        <v>147</v>
      </c>
      <c r="D23" s="103"/>
    </row>
    <row r="24" ht="29.15" customHeight="1" spans="1:4">
      <c r="A24" s="156"/>
      <c r="B24" s="153"/>
      <c r="C24" s="157" t="s">
        <v>148</v>
      </c>
      <c r="D24" s="103"/>
    </row>
    <row r="25" ht="29.15" customHeight="1" spans="1:4">
      <c r="A25" s="156"/>
      <c r="B25" s="153"/>
      <c r="C25" s="157" t="s">
        <v>149</v>
      </c>
      <c r="D25" s="103"/>
    </row>
    <row r="26" ht="29.15" customHeight="1" spans="1:4">
      <c r="A26" s="156"/>
      <c r="B26" s="153"/>
      <c r="C26" s="157" t="s">
        <v>150</v>
      </c>
      <c r="D26" s="103"/>
    </row>
    <row r="27" ht="29.15" customHeight="1" spans="1:4">
      <c r="A27" s="156"/>
      <c r="B27" s="153"/>
      <c r="C27" s="157" t="s">
        <v>151</v>
      </c>
      <c r="D27" s="103">
        <v>930958</v>
      </c>
    </row>
    <row r="28" ht="29.15" customHeight="1" spans="1:4">
      <c r="A28" s="156"/>
      <c r="B28" s="153"/>
      <c r="C28" s="157" t="s">
        <v>152</v>
      </c>
      <c r="D28" s="103"/>
    </row>
    <row r="29" ht="29.15" customHeight="1" spans="1:4">
      <c r="A29" s="156"/>
      <c r="B29" s="153"/>
      <c r="C29" s="158" t="s">
        <v>153</v>
      </c>
      <c r="D29" s="103"/>
    </row>
    <row r="30" ht="29.15" customHeight="1" spans="1:4">
      <c r="A30" s="156"/>
      <c r="B30" s="153"/>
      <c r="C30" s="157" t="s">
        <v>154</v>
      </c>
      <c r="D30" s="103"/>
    </row>
    <row r="31" ht="29.15" customHeight="1" spans="1:4">
      <c r="A31" s="156"/>
      <c r="B31" s="153"/>
      <c r="C31" s="157" t="s">
        <v>155</v>
      </c>
      <c r="D31" s="103"/>
    </row>
    <row r="32" ht="29.15" customHeight="1" spans="1:4">
      <c r="A32" s="156"/>
      <c r="B32" s="153"/>
      <c r="C32" s="157" t="s">
        <v>156</v>
      </c>
      <c r="D32" s="103"/>
    </row>
    <row r="33" ht="29.15" customHeight="1" spans="1:4">
      <c r="A33" s="156"/>
      <c r="B33" s="153"/>
      <c r="C33" s="158" t="s">
        <v>157</v>
      </c>
      <c r="D33" s="103"/>
    </row>
    <row r="34" ht="29.15" customHeight="1" spans="1:4">
      <c r="A34" s="156"/>
      <c r="B34" s="153"/>
      <c r="C34" s="158" t="s">
        <v>158</v>
      </c>
      <c r="D34" s="103"/>
    </row>
    <row r="35" ht="29.15" customHeight="1" spans="1:4">
      <c r="A35" s="156"/>
      <c r="B35" s="153"/>
      <c r="C35" s="157" t="s">
        <v>159</v>
      </c>
      <c r="D35" s="159"/>
    </row>
    <row r="36" ht="29.15" customHeight="1" spans="1:4">
      <c r="A36" s="156"/>
      <c r="B36" s="153"/>
      <c r="C36" s="160" t="s">
        <v>160</v>
      </c>
      <c r="D36" s="153"/>
    </row>
    <row r="37" ht="29.15" customHeight="1" spans="1:4">
      <c r="A37" s="156" t="s">
        <v>161</v>
      </c>
      <c r="B37" s="153">
        <v>13710372.9</v>
      </c>
      <c r="C37" s="161" t="s">
        <v>53</v>
      </c>
      <c r="D37" s="153">
        <v>13710372.9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pane ySplit="1" topLeftCell="A14" activePane="bottomLeft" state="frozen"/>
      <selection/>
      <selection pane="bottomLeft" activeCell="D30" sqref="D30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2"/>
      <c r="F2" s="54"/>
      <c r="G2" s="54" t="s">
        <v>162</v>
      </c>
    </row>
    <row r="3" ht="39" customHeight="1" spans="1:7">
      <c r="A3" s="4" t="s">
        <v>163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"单位名称："&amp;""</f>
        <v>单位名称：</v>
      </c>
      <c r="F4" s="110"/>
      <c r="G4" s="110" t="s">
        <v>2</v>
      </c>
    </row>
    <row r="5" ht="20.25" customHeight="1" spans="1:7">
      <c r="A5" s="133" t="s">
        <v>164</v>
      </c>
      <c r="B5" s="134"/>
      <c r="C5" s="135" t="s">
        <v>58</v>
      </c>
      <c r="D5" s="12" t="s">
        <v>84</v>
      </c>
      <c r="E5" s="12"/>
      <c r="F5" s="13"/>
      <c r="G5" s="135" t="s">
        <v>85</v>
      </c>
    </row>
    <row r="6" ht="20.25" customHeight="1" spans="1:7">
      <c r="A6" s="136" t="s">
        <v>75</v>
      </c>
      <c r="B6" s="137" t="s">
        <v>76</v>
      </c>
      <c r="C6" s="97"/>
      <c r="D6" s="97" t="s">
        <v>60</v>
      </c>
      <c r="E6" s="97" t="s">
        <v>165</v>
      </c>
      <c r="F6" s="97" t="s">
        <v>166</v>
      </c>
      <c r="G6" s="97"/>
    </row>
    <row r="7" ht="13.5" customHeight="1" spans="1:7">
      <c r="A7" s="138" t="s">
        <v>167</v>
      </c>
      <c r="B7" s="138" t="s">
        <v>168</v>
      </c>
      <c r="C7" s="138" t="s">
        <v>169</v>
      </c>
      <c r="D7" s="111"/>
      <c r="E7" s="138" t="s">
        <v>170</v>
      </c>
      <c r="F7" s="138" t="s">
        <v>171</v>
      </c>
      <c r="G7" s="138" t="s">
        <v>172</v>
      </c>
    </row>
    <row r="8" ht="18" customHeight="1" spans="1:7">
      <c r="A8" s="139" t="s">
        <v>86</v>
      </c>
      <c r="B8" s="139" t="s">
        <v>87</v>
      </c>
      <c r="C8" s="140">
        <v>2406757.44</v>
      </c>
      <c r="D8" s="140">
        <v>2406757.44</v>
      </c>
      <c r="E8" s="140">
        <v>2406757.44</v>
      </c>
      <c r="F8" s="23"/>
      <c r="G8" s="23"/>
    </row>
    <row r="9" ht="18" customHeight="1" spans="1:7">
      <c r="A9" s="141" t="s">
        <v>88</v>
      </c>
      <c r="B9" s="141" t="s">
        <v>89</v>
      </c>
      <c r="C9" s="140">
        <v>2345840.64</v>
      </c>
      <c r="D9" s="140">
        <v>2345840.64</v>
      </c>
      <c r="E9" s="140">
        <v>2345840.64</v>
      </c>
      <c r="F9" s="23"/>
      <c r="G9" s="23"/>
    </row>
    <row r="10" ht="18" customHeight="1" spans="1:7">
      <c r="A10" s="142" t="s">
        <v>90</v>
      </c>
      <c r="B10" s="142" t="s">
        <v>91</v>
      </c>
      <c r="C10" s="140">
        <v>1104563.64</v>
      </c>
      <c r="D10" s="140">
        <v>1104563.64</v>
      </c>
      <c r="E10" s="140">
        <v>1104563.64</v>
      </c>
      <c r="F10" s="23"/>
      <c r="G10" s="23"/>
    </row>
    <row r="11" ht="18" customHeight="1" spans="1:7">
      <c r="A11" s="142" t="s">
        <v>92</v>
      </c>
      <c r="B11" s="142" t="s">
        <v>93</v>
      </c>
      <c r="C11" s="140">
        <v>1241277</v>
      </c>
      <c r="D11" s="140">
        <v>1241277</v>
      </c>
      <c r="E11" s="140">
        <v>1241277</v>
      </c>
      <c r="F11" s="23"/>
      <c r="G11" s="23"/>
    </row>
    <row r="12" ht="18" customHeight="1" spans="1:7">
      <c r="A12" s="141" t="s">
        <v>94</v>
      </c>
      <c r="B12" s="141" t="s">
        <v>95</v>
      </c>
      <c r="C12" s="140">
        <v>6610.8</v>
      </c>
      <c r="D12" s="140">
        <v>6610.8</v>
      </c>
      <c r="E12" s="140">
        <v>6610.8</v>
      </c>
      <c r="F12" s="23"/>
      <c r="G12" s="23"/>
    </row>
    <row r="13" ht="18" customHeight="1" spans="1:7">
      <c r="A13" s="142" t="s">
        <v>96</v>
      </c>
      <c r="B13" s="142" t="s">
        <v>97</v>
      </c>
      <c r="C13" s="140">
        <v>6610.8</v>
      </c>
      <c r="D13" s="140">
        <v>6610.8</v>
      </c>
      <c r="E13" s="140">
        <v>6610.8</v>
      </c>
      <c r="F13" s="23"/>
      <c r="G13" s="23"/>
    </row>
    <row r="14" ht="18" customHeight="1" spans="1:7">
      <c r="A14" s="141" t="s">
        <v>98</v>
      </c>
      <c r="B14" s="141" t="s">
        <v>99</v>
      </c>
      <c r="C14" s="140">
        <v>54306</v>
      </c>
      <c r="D14" s="140">
        <v>54306</v>
      </c>
      <c r="E14" s="140">
        <v>54306</v>
      </c>
      <c r="F14" s="23"/>
      <c r="G14" s="23"/>
    </row>
    <row r="15" ht="18" customHeight="1" spans="1:7">
      <c r="A15" s="142" t="s">
        <v>100</v>
      </c>
      <c r="B15" s="142" t="s">
        <v>99</v>
      </c>
      <c r="C15" s="140">
        <v>54306</v>
      </c>
      <c r="D15" s="140">
        <v>54306</v>
      </c>
      <c r="E15" s="140">
        <v>54306</v>
      </c>
      <c r="F15" s="23"/>
      <c r="G15" s="23"/>
    </row>
    <row r="16" ht="18" customHeight="1" spans="1:7">
      <c r="A16" s="139" t="s">
        <v>101</v>
      </c>
      <c r="B16" s="139" t="s">
        <v>102</v>
      </c>
      <c r="C16" s="140">
        <v>10372657.46</v>
      </c>
      <c r="D16" s="140">
        <v>10372657.46</v>
      </c>
      <c r="E16" s="140">
        <v>10372657.46</v>
      </c>
      <c r="F16" s="23"/>
      <c r="G16" s="23"/>
    </row>
    <row r="17" ht="18" customHeight="1" spans="1:7">
      <c r="A17" s="141" t="s">
        <v>103</v>
      </c>
      <c r="B17" s="141" t="s">
        <v>104</v>
      </c>
      <c r="C17" s="140">
        <v>9648602.46</v>
      </c>
      <c r="D17" s="140">
        <v>9648602.46</v>
      </c>
      <c r="E17" s="140">
        <v>9648602.46</v>
      </c>
      <c r="F17" s="23"/>
      <c r="G17" s="23"/>
    </row>
    <row r="18" ht="18" customHeight="1" spans="1:7">
      <c r="A18" s="142" t="s">
        <v>105</v>
      </c>
      <c r="B18" s="142" t="s">
        <v>106</v>
      </c>
      <c r="C18" s="140">
        <v>9648602.46</v>
      </c>
      <c r="D18" s="140">
        <v>9648602.46</v>
      </c>
      <c r="E18" s="140">
        <v>9648602.46</v>
      </c>
      <c r="F18" s="23"/>
      <c r="G18" s="23"/>
    </row>
    <row r="19" ht="18" customHeight="1" spans="1:7">
      <c r="A19" s="141" t="s">
        <v>107</v>
      </c>
      <c r="B19" s="141" t="s">
        <v>108</v>
      </c>
      <c r="C19" s="140">
        <v>724055</v>
      </c>
      <c r="D19" s="140">
        <v>724055</v>
      </c>
      <c r="E19" s="140">
        <v>724055</v>
      </c>
      <c r="F19" s="23"/>
      <c r="G19" s="23"/>
    </row>
    <row r="20" ht="18" customHeight="1" spans="1:7">
      <c r="A20" s="142" t="s">
        <v>111</v>
      </c>
      <c r="B20" s="142" t="s">
        <v>112</v>
      </c>
      <c r="C20" s="140">
        <v>393611</v>
      </c>
      <c r="D20" s="140">
        <v>393611</v>
      </c>
      <c r="E20" s="140">
        <v>393611</v>
      </c>
      <c r="F20" s="23"/>
      <c r="G20" s="23"/>
    </row>
    <row r="21" ht="18" customHeight="1" spans="1:7">
      <c r="A21" s="142" t="s">
        <v>113</v>
      </c>
      <c r="B21" s="142" t="s">
        <v>114</v>
      </c>
      <c r="C21" s="140">
        <v>268380</v>
      </c>
      <c r="D21" s="140">
        <v>268380</v>
      </c>
      <c r="E21" s="140">
        <v>268380</v>
      </c>
      <c r="F21" s="23"/>
      <c r="G21" s="23"/>
    </row>
    <row r="22" ht="18" customHeight="1" spans="1:7">
      <c r="A22" s="142" t="s">
        <v>115</v>
      </c>
      <c r="B22" s="142" t="s">
        <v>116</v>
      </c>
      <c r="C22" s="140">
        <v>62064</v>
      </c>
      <c r="D22" s="140">
        <v>62064</v>
      </c>
      <c r="E22" s="140">
        <v>62064</v>
      </c>
      <c r="F22" s="23"/>
      <c r="G22" s="23"/>
    </row>
    <row r="23" ht="18" customHeight="1" spans="1:7">
      <c r="A23" s="139" t="s">
        <v>117</v>
      </c>
      <c r="B23" s="139" t="s">
        <v>118</v>
      </c>
      <c r="C23" s="140">
        <v>930958</v>
      </c>
      <c r="D23" s="140">
        <v>930958</v>
      </c>
      <c r="E23" s="140">
        <v>930958</v>
      </c>
      <c r="F23" s="23"/>
      <c r="G23" s="23"/>
    </row>
    <row r="24" ht="18" customHeight="1" spans="1:7">
      <c r="A24" s="141" t="s">
        <v>119</v>
      </c>
      <c r="B24" s="141" t="s">
        <v>120</v>
      </c>
      <c r="C24" s="140">
        <v>930958</v>
      </c>
      <c r="D24" s="140">
        <v>930958</v>
      </c>
      <c r="E24" s="140">
        <v>930958</v>
      </c>
      <c r="F24" s="23"/>
      <c r="G24" s="23"/>
    </row>
    <row r="25" ht="18" customHeight="1" spans="1:7">
      <c r="A25" s="142" t="s">
        <v>121</v>
      </c>
      <c r="B25" s="142" t="s">
        <v>122</v>
      </c>
      <c r="C25" s="140">
        <v>930958</v>
      </c>
      <c r="D25" s="140">
        <v>930958</v>
      </c>
      <c r="E25" s="140">
        <v>930958</v>
      </c>
      <c r="F25" s="23"/>
      <c r="G25" s="23"/>
    </row>
    <row r="26" ht="18" customHeight="1" spans="1:7">
      <c r="A26" s="143" t="s">
        <v>123</v>
      </c>
      <c r="B26" s="144" t="s">
        <v>123</v>
      </c>
      <c r="C26" s="140">
        <v>13710372.9</v>
      </c>
      <c r="D26" s="140">
        <v>13710372.9</v>
      </c>
      <c r="E26" s="140">
        <v>13710372.9</v>
      </c>
      <c r="F26" s="23"/>
      <c r="G26" s="23"/>
    </row>
  </sheetData>
  <mergeCells count="7">
    <mergeCell ref="A3:G3"/>
    <mergeCell ref="A4:E4"/>
    <mergeCell ref="A5:B5"/>
    <mergeCell ref="D5:F5"/>
    <mergeCell ref="A26:B26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3888888888889" defaultRowHeight="14.25" customHeight="1" outlineLevelCol="5"/>
  <cols>
    <col min="1" max="1" width="27.4259259259259" customWidth="1"/>
    <col min="2" max="6" width="31.1759259259259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6"/>
      <c r="B2" s="126"/>
      <c r="C2" s="65"/>
      <c r="F2" s="127" t="s">
        <v>173</v>
      </c>
    </row>
    <row r="3" ht="25.5" customHeight="1" spans="1:6">
      <c r="A3" s="128" t="s">
        <v>174</v>
      </c>
      <c r="B3" s="128"/>
      <c r="C3" s="128"/>
      <c r="D3" s="128"/>
      <c r="E3" s="128"/>
      <c r="F3" s="128"/>
    </row>
    <row r="4" ht="15.75" customHeight="1" spans="1:6">
      <c r="A4" s="5" t="str">
        <f>"单位名称："&amp;""</f>
        <v>单位名称：</v>
      </c>
      <c r="B4" s="126"/>
      <c r="C4" s="65"/>
      <c r="F4" s="127" t="s">
        <v>175</v>
      </c>
    </row>
    <row r="5" ht="19.5" customHeight="1" spans="1:6">
      <c r="A5" s="10" t="s">
        <v>176</v>
      </c>
      <c r="B5" s="16" t="s">
        <v>177</v>
      </c>
      <c r="C5" s="11" t="s">
        <v>178</v>
      </c>
      <c r="D5" s="12"/>
      <c r="E5" s="13"/>
      <c r="F5" s="16" t="s">
        <v>179</v>
      </c>
    </row>
    <row r="6" ht="19.5" customHeight="1" spans="1:6">
      <c r="A6" s="18"/>
      <c r="B6" s="19"/>
      <c r="C6" s="111" t="s">
        <v>60</v>
      </c>
      <c r="D6" s="111" t="s">
        <v>180</v>
      </c>
      <c r="E6" s="111" t="s">
        <v>181</v>
      </c>
      <c r="F6" s="19"/>
    </row>
    <row r="7" ht="18.75" customHeight="1" spans="1:6">
      <c r="A7" s="129">
        <v>1</v>
      </c>
      <c r="B7" s="129">
        <v>2</v>
      </c>
      <c r="C7" s="130">
        <v>3</v>
      </c>
      <c r="D7" s="129">
        <v>4</v>
      </c>
      <c r="E7" s="129">
        <v>5</v>
      </c>
      <c r="F7" s="129">
        <v>6</v>
      </c>
    </row>
    <row r="8" ht="18.75" customHeight="1" spans="1:6">
      <c r="A8" s="131"/>
      <c r="B8" s="131"/>
      <c r="C8" s="132"/>
      <c r="D8" s="131"/>
      <c r="E8" s="131"/>
      <c r="F8" s="131"/>
    </row>
    <row r="9" customHeight="1" spans="1:1">
      <c r="A9" t="s">
        <v>182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4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2"/>
      <c r="W2" s="54" t="s">
        <v>183</v>
      </c>
    </row>
    <row r="3" ht="27.75" customHeight="1" spans="1:23">
      <c r="A3" s="27" t="s">
        <v>184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"单位名称："&amp;""</f>
        <v>单位名称：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2"/>
      <c r="W4" s="110" t="s">
        <v>175</v>
      </c>
    </row>
    <row r="5" ht="21.75" customHeight="1" spans="1:23">
      <c r="A5" s="9" t="s">
        <v>185</v>
      </c>
      <c r="B5" s="9" t="s">
        <v>186</v>
      </c>
      <c r="C5" s="9" t="s">
        <v>187</v>
      </c>
      <c r="D5" s="10" t="s">
        <v>188</v>
      </c>
      <c r="E5" s="10" t="s">
        <v>189</v>
      </c>
      <c r="F5" s="10" t="s">
        <v>190</v>
      </c>
      <c r="G5" s="10" t="s">
        <v>191</v>
      </c>
      <c r="H5" s="111" t="s">
        <v>192</v>
      </c>
      <c r="I5" s="111"/>
      <c r="J5" s="111"/>
      <c r="K5" s="111"/>
      <c r="L5" s="119"/>
      <c r="M5" s="119"/>
      <c r="N5" s="119"/>
      <c r="O5" s="119"/>
      <c r="P5" s="119"/>
      <c r="Q5" s="46"/>
      <c r="R5" s="111"/>
      <c r="S5" s="111"/>
      <c r="T5" s="111"/>
      <c r="U5" s="111"/>
      <c r="V5" s="111"/>
      <c r="W5" s="111"/>
    </row>
    <row r="6" ht="21.75" customHeight="1" spans="1:23">
      <c r="A6" s="14"/>
      <c r="B6" s="14"/>
      <c r="C6" s="14"/>
      <c r="D6" s="15"/>
      <c r="E6" s="15"/>
      <c r="F6" s="15"/>
      <c r="G6" s="15"/>
      <c r="H6" s="111" t="s">
        <v>58</v>
      </c>
      <c r="I6" s="46" t="s">
        <v>61</v>
      </c>
      <c r="J6" s="46"/>
      <c r="K6" s="46"/>
      <c r="L6" s="119"/>
      <c r="M6" s="119"/>
      <c r="N6" s="119" t="s">
        <v>193</v>
      </c>
      <c r="O6" s="119"/>
      <c r="P6" s="119"/>
      <c r="Q6" s="46" t="s">
        <v>64</v>
      </c>
      <c r="R6" s="111" t="s">
        <v>78</v>
      </c>
      <c r="S6" s="46"/>
      <c r="T6" s="46"/>
      <c r="U6" s="46"/>
      <c r="V6" s="46"/>
      <c r="W6" s="46"/>
    </row>
    <row r="7" ht="15" customHeight="1" spans="1:23">
      <c r="A7" s="17"/>
      <c r="B7" s="17"/>
      <c r="C7" s="17"/>
      <c r="D7" s="18"/>
      <c r="E7" s="18"/>
      <c r="F7" s="18"/>
      <c r="G7" s="18"/>
      <c r="H7" s="111"/>
      <c r="I7" s="46" t="s">
        <v>194</v>
      </c>
      <c r="J7" s="46" t="s">
        <v>195</v>
      </c>
      <c r="K7" s="46" t="s">
        <v>196</v>
      </c>
      <c r="L7" s="125" t="s">
        <v>197</v>
      </c>
      <c r="M7" s="125" t="s">
        <v>198</v>
      </c>
      <c r="N7" s="125" t="s">
        <v>61</v>
      </c>
      <c r="O7" s="125" t="s">
        <v>62</v>
      </c>
      <c r="P7" s="125" t="s">
        <v>63</v>
      </c>
      <c r="Q7" s="46"/>
      <c r="R7" s="46" t="s">
        <v>60</v>
      </c>
      <c r="S7" s="46" t="s">
        <v>71</v>
      </c>
      <c r="T7" s="46" t="s">
        <v>199</v>
      </c>
      <c r="U7" s="46" t="s">
        <v>67</v>
      </c>
      <c r="V7" s="46" t="s">
        <v>68</v>
      </c>
      <c r="W7" s="46" t="s">
        <v>69</v>
      </c>
    </row>
    <row r="8" ht="27.75" customHeight="1" spans="1:23">
      <c r="A8" s="17"/>
      <c r="B8" s="17"/>
      <c r="C8" s="17"/>
      <c r="D8" s="18"/>
      <c r="E8" s="18"/>
      <c r="F8" s="18"/>
      <c r="G8" s="18"/>
      <c r="H8" s="111"/>
      <c r="I8" s="46"/>
      <c r="J8" s="46"/>
      <c r="K8" s="46"/>
      <c r="L8" s="125"/>
      <c r="M8" s="125"/>
      <c r="N8" s="125"/>
      <c r="O8" s="125"/>
      <c r="P8" s="125"/>
      <c r="Q8" s="46"/>
      <c r="R8" s="46"/>
      <c r="S8" s="46"/>
      <c r="T8" s="46"/>
      <c r="U8" s="46"/>
      <c r="V8" s="46"/>
      <c r="W8" s="46"/>
    </row>
    <row r="9" ht="15" customHeight="1" spans="1:23">
      <c r="A9" s="123">
        <v>1</v>
      </c>
      <c r="B9" s="123">
        <v>2</v>
      </c>
      <c r="C9" s="123">
        <v>3</v>
      </c>
      <c r="D9" s="123">
        <v>4</v>
      </c>
      <c r="E9" s="123">
        <v>5</v>
      </c>
      <c r="F9" s="123">
        <v>6</v>
      </c>
      <c r="G9" s="123">
        <v>7</v>
      </c>
      <c r="H9" s="123">
        <v>8</v>
      </c>
      <c r="I9" s="123">
        <v>9</v>
      </c>
      <c r="J9" s="123">
        <v>10</v>
      </c>
      <c r="K9" s="123">
        <v>11</v>
      </c>
      <c r="L9" s="123">
        <v>12</v>
      </c>
      <c r="M9" s="123">
        <v>13</v>
      </c>
      <c r="N9" s="123">
        <v>14</v>
      </c>
      <c r="O9" s="123">
        <v>15</v>
      </c>
      <c r="P9" s="123">
        <v>16</v>
      </c>
      <c r="Q9" s="123">
        <v>17</v>
      </c>
      <c r="R9" s="123">
        <v>18</v>
      </c>
      <c r="S9" s="123">
        <v>19</v>
      </c>
      <c r="T9" s="123">
        <v>20</v>
      </c>
      <c r="U9" s="123">
        <v>21</v>
      </c>
      <c r="V9" s="123">
        <v>22</v>
      </c>
      <c r="W9" s="123">
        <v>23</v>
      </c>
    </row>
    <row r="10" ht="18.75" customHeight="1" spans="1:23">
      <c r="A10" s="117" t="s">
        <v>72</v>
      </c>
      <c r="B10" s="117"/>
      <c r="C10" s="117"/>
      <c r="D10" s="117"/>
      <c r="E10" s="117"/>
      <c r="F10" s="117"/>
      <c r="G10" s="117"/>
      <c r="H10" s="121">
        <v>28010372.9</v>
      </c>
      <c r="I10" s="121">
        <v>13710372.9</v>
      </c>
      <c r="J10" s="121"/>
      <c r="K10" s="121"/>
      <c r="L10" s="121">
        <v>13710372.9</v>
      </c>
      <c r="M10" s="121"/>
      <c r="N10" s="121"/>
      <c r="O10" s="121"/>
      <c r="P10" s="121"/>
      <c r="Q10" s="121"/>
      <c r="R10" s="121">
        <v>14300000</v>
      </c>
      <c r="S10" s="121">
        <v>14300000</v>
      </c>
      <c r="T10" s="121"/>
      <c r="U10" s="121"/>
      <c r="V10" s="121"/>
      <c r="W10" s="121"/>
    </row>
    <row r="11" ht="31.4" customHeight="1" spans="1:23">
      <c r="A11" s="117" t="s">
        <v>72</v>
      </c>
      <c r="B11" s="117" t="s">
        <v>200</v>
      </c>
      <c r="C11" s="117" t="s">
        <v>201</v>
      </c>
      <c r="D11" s="117" t="s">
        <v>105</v>
      </c>
      <c r="E11" s="117" t="s">
        <v>106</v>
      </c>
      <c r="F11" s="117" t="s">
        <v>202</v>
      </c>
      <c r="G11" s="117" t="s">
        <v>203</v>
      </c>
      <c r="H11" s="121">
        <v>3454287.12</v>
      </c>
      <c r="I11" s="121">
        <v>3454287.12</v>
      </c>
      <c r="J11" s="121"/>
      <c r="K11" s="121"/>
      <c r="L11" s="121">
        <v>3454287.12</v>
      </c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31.4" customHeight="1" spans="1:23">
      <c r="A12" s="117" t="s">
        <v>72</v>
      </c>
      <c r="B12" s="117" t="s">
        <v>200</v>
      </c>
      <c r="C12" s="117" t="s">
        <v>201</v>
      </c>
      <c r="D12" s="117" t="s">
        <v>105</v>
      </c>
      <c r="E12" s="117" t="s">
        <v>106</v>
      </c>
      <c r="F12" s="117" t="s">
        <v>204</v>
      </c>
      <c r="G12" s="117" t="s">
        <v>205</v>
      </c>
      <c r="H12" s="121">
        <v>978282</v>
      </c>
      <c r="I12" s="121">
        <v>978282</v>
      </c>
      <c r="J12" s="121"/>
      <c r="K12" s="121"/>
      <c r="L12" s="121">
        <v>978282</v>
      </c>
      <c r="M12" s="117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31.4" customHeight="1" spans="1:23">
      <c r="A13" s="117" t="s">
        <v>72</v>
      </c>
      <c r="B13" s="117" t="s">
        <v>206</v>
      </c>
      <c r="C13" s="117" t="s">
        <v>207</v>
      </c>
      <c r="D13" s="117" t="s">
        <v>105</v>
      </c>
      <c r="E13" s="117" t="s">
        <v>106</v>
      </c>
      <c r="F13" s="117" t="s">
        <v>208</v>
      </c>
      <c r="G13" s="117" t="s">
        <v>209</v>
      </c>
      <c r="H13" s="121">
        <v>24000</v>
      </c>
      <c r="I13" s="121">
        <v>24000</v>
      </c>
      <c r="J13" s="121"/>
      <c r="K13" s="121"/>
      <c r="L13" s="121">
        <v>24000</v>
      </c>
      <c r="M13" s="117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31.4" customHeight="1" spans="1:23">
      <c r="A14" s="117" t="s">
        <v>72</v>
      </c>
      <c r="B14" s="117" t="s">
        <v>210</v>
      </c>
      <c r="C14" s="117" t="s">
        <v>211</v>
      </c>
      <c r="D14" s="117" t="s">
        <v>105</v>
      </c>
      <c r="E14" s="117" t="s">
        <v>106</v>
      </c>
      <c r="F14" s="117" t="s">
        <v>208</v>
      </c>
      <c r="G14" s="117" t="s">
        <v>209</v>
      </c>
      <c r="H14" s="121">
        <v>948000</v>
      </c>
      <c r="I14" s="121">
        <v>948000</v>
      </c>
      <c r="J14" s="121"/>
      <c r="K14" s="121"/>
      <c r="L14" s="121">
        <v>948000</v>
      </c>
      <c r="M14" s="117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31.4" customHeight="1" spans="1:23">
      <c r="A15" s="117" t="s">
        <v>72</v>
      </c>
      <c r="B15" s="117" t="s">
        <v>200</v>
      </c>
      <c r="C15" s="117" t="s">
        <v>201</v>
      </c>
      <c r="D15" s="117" t="s">
        <v>105</v>
      </c>
      <c r="E15" s="117" t="s">
        <v>106</v>
      </c>
      <c r="F15" s="117" t="s">
        <v>208</v>
      </c>
      <c r="G15" s="117" t="s">
        <v>209</v>
      </c>
      <c r="H15" s="121">
        <v>287857.26</v>
      </c>
      <c r="I15" s="121">
        <v>287857.26</v>
      </c>
      <c r="J15" s="121"/>
      <c r="K15" s="121"/>
      <c r="L15" s="121">
        <v>287857.26</v>
      </c>
      <c r="M15" s="117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31.4" customHeight="1" spans="1:23">
      <c r="A16" s="117" t="s">
        <v>72</v>
      </c>
      <c r="B16" s="117" t="s">
        <v>200</v>
      </c>
      <c r="C16" s="117" t="s">
        <v>201</v>
      </c>
      <c r="D16" s="117" t="s">
        <v>105</v>
      </c>
      <c r="E16" s="117" t="s">
        <v>106</v>
      </c>
      <c r="F16" s="117" t="s">
        <v>208</v>
      </c>
      <c r="G16" s="117" t="s">
        <v>209</v>
      </c>
      <c r="H16" s="121">
        <v>805575.6</v>
      </c>
      <c r="I16" s="121">
        <v>805575.6</v>
      </c>
      <c r="J16" s="121"/>
      <c r="K16" s="121"/>
      <c r="L16" s="121">
        <v>805575.6</v>
      </c>
      <c r="M16" s="117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31.4" customHeight="1" spans="1:23">
      <c r="A17" s="117" t="s">
        <v>72</v>
      </c>
      <c r="B17" s="117" t="s">
        <v>212</v>
      </c>
      <c r="C17" s="117" t="s">
        <v>213</v>
      </c>
      <c r="D17" s="117" t="s">
        <v>105</v>
      </c>
      <c r="E17" s="117" t="s">
        <v>106</v>
      </c>
      <c r="F17" s="117" t="s">
        <v>208</v>
      </c>
      <c r="G17" s="117" t="s">
        <v>209</v>
      </c>
      <c r="H17" s="121">
        <v>2115586.08</v>
      </c>
      <c r="I17" s="121">
        <v>2115586.08</v>
      </c>
      <c r="J17" s="121"/>
      <c r="K17" s="121"/>
      <c r="L17" s="121">
        <v>2115586.08</v>
      </c>
      <c r="M17" s="117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31.4" customHeight="1" spans="1:23">
      <c r="A18" s="117" t="s">
        <v>72</v>
      </c>
      <c r="B18" s="117" t="s">
        <v>200</v>
      </c>
      <c r="C18" s="117" t="s">
        <v>201</v>
      </c>
      <c r="D18" s="117" t="s">
        <v>105</v>
      </c>
      <c r="E18" s="117" t="s">
        <v>106</v>
      </c>
      <c r="F18" s="117" t="s">
        <v>208</v>
      </c>
      <c r="G18" s="117" t="s">
        <v>209</v>
      </c>
      <c r="H18" s="121">
        <v>1035014.4</v>
      </c>
      <c r="I18" s="121">
        <v>1035014.4</v>
      </c>
      <c r="J18" s="121"/>
      <c r="K18" s="121"/>
      <c r="L18" s="121">
        <v>1035014.4</v>
      </c>
      <c r="M18" s="117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31.4" customHeight="1" spans="1:23">
      <c r="A19" s="117" t="s">
        <v>72</v>
      </c>
      <c r="B19" s="117" t="s">
        <v>214</v>
      </c>
      <c r="C19" s="117" t="s">
        <v>215</v>
      </c>
      <c r="D19" s="117" t="s">
        <v>92</v>
      </c>
      <c r="E19" s="117" t="s">
        <v>93</v>
      </c>
      <c r="F19" s="117" t="s">
        <v>216</v>
      </c>
      <c r="G19" s="117" t="s">
        <v>217</v>
      </c>
      <c r="H19" s="121">
        <v>1241277</v>
      </c>
      <c r="I19" s="121">
        <v>1241277</v>
      </c>
      <c r="J19" s="121"/>
      <c r="K19" s="121"/>
      <c r="L19" s="121">
        <v>1241277</v>
      </c>
      <c r="M19" s="117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31.4" customHeight="1" spans="1:23">
      <c r="A20" s="117" t="s">
        <v>72</v>
      </c>
      <c r="B20" s="117" t="s">
        <v>214</v>
      </c>
      <c r="C20" s="117" t="s">
        <v>215</v>
      </c>
      <c r="D20" s="117" t="s">
        <v>111</v>
      </c>
      <c r="E20" s="117" t="s">
        <v>112</v>
      </c>
      <c r="F20" s="117" t="s">
        <v>218</v>
      </c>
      <c r="G20" s="117" t="s">
        <v>219</v>
      </c>
      <c r="H20" s="121">
        <v>349111</v>
      </c>
      <c r="I20" s="121">
        <v>349111</v>
      </c>
      <c r="J20" s="121"/>
      <c r="K20" s="121"/>
      <c r="L20" s="121">
        <v>349111</v>
      </c>
      <c r="M20" s="117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31.4" customHeight="1" spans="1:23">
      <c r="A21" s="117" t="s">
        <v>72</v>
      </c>
      <c r="B21" s="117" t="s">
        <v>214</v>
      </c>
      <c r="C21" s="117" t="s">
        <v>215</v>
      </c>
      <c r="D21" s="117" t="s">
        <v>109</v>
      </c>
      <c r="E21" s="117" t="s">
        <v>110</v>
      </c>
      <c r="F21" s="117" t="s">
        <v>218</v>
      </c>
      <c r="G21" s="117" t="s">
        <v>219</v>
      </c>
      <c r="H21" s="121"/>
      <c r="I21" s="121"/>
      <c r="J21" s="121"/>
      <c r="K21" s="121"/>
      <c r="L21" s="121"/>
      <c r="M21" s="117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31.4" customHeight="1" spans="1:23">
      <c r="A22" s="117" t="s">
        <v>72</v>
      </c>
      <c r="B22" s="117" t="s">
        <v>214</v>
      </c>
      <c r="C22" s="117" t="s">
        <v>215</v>
      </c>
      <c r="D22" s="117" t="s">
        <v>109</v>
      </c>
      <c r="E22" s="117" t="s">
        <v>110</v>
      </c>
      <c r="F22" s="117" t="s">
        <v>218</v>
      </c>
      <c r="G22" s="117" t="s">
        <v>219</v>
      </c>
      <c r="H22" s="121"/>
      <c r="I22" s="121"/>
      <c r="J22" s="121"/>
      <c r="K22" s="121"/>
      <c r="L22" s="121"/>
      <c r="M22" s="117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31.4" customHeight="1" spans="1:23">
      <c r="A23" s="117" t="s">
        <v>72</v>
      </c>
      <c r="B23" s="117" t="s">
        <v>214</v>
      </c>
      <c r="C23" s="117" t="s">
        <v>215</v>
      </c>
      <c r="D23" s="117" t="s">
        <v>111</v>
      </c>
      <c r="E23" s="117" t="s">
        <v>112</v>
      </c>
      <c r="F23" s="117" t="s">
        <v>218</v>
      </c>
      <c r="G23" s="117" t="s">
        <v>219</v>
      </c>
      <c r="H23" s="121">
        <v>44500</v>
      </c>
      <c r="I23" s="121">
        <v>44500</v>
      </c>
      <c r="J23" s="121"/>
      <c r="K23" s="121"/>
      <c r="L23" s="121">
        <v>44500</v>
      </c>
      <c r="M23" s="117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31.4" customHeight="1" spans="1:23">
      <c r="A24" s="117" t="s">
        <v>72</v>
      </c>
      <c r="B24" s="117" t="s">
        <v>214</v>
      </c>
      <c r="C24" s="117" t="s">
        <v>215</v>
      </c>
      <c r="D24" s="117" t="s">
        <v>113</v>
      </c>
      <c r="E24" s="117" t="s">
        <v>114</v>
      </c>
      <c r="F24" s="117" t="s">
        <v>220</v>
      </c>
      <c r="G24" s="117" t="s">
        <v>221</v>
      </c>
      <c r="H24" s="121">
        <v>268380</v>
      </c>
      <c r="I24" s="121">
        <v>268380</v>
      </c>
      <c r="J24" s="121"/>
      <c r="K24" s="121"/>
      <c r="L24" s="121">
        <v>268380</v>
      </c>
      <c r="M24" s="117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31.4" customHeight="1" spans="1:23">
      <c r="A25" s="117" t="s">
        <v>72</v>
      </c>
      <c r="B25" s="117" t="s">
        <v>214</v>
      </c>
      <c r="C25" s="117" t="s">
        <v>215</v>
      </c>
      <c r="D25" s="117" t="s">
        <v>115</v>
      </c>
      <c r="E25" s="117" t="s">
        <v>116</v>
      </c>
      <c r="F25" s="117" t="s">
        <v>222</v>
      </c>
      <c r="G25" s="117" t="s">
        <v>223</v>
      </c>
      <c r="H25" s="121">
        <v>31032</v>
      </c>
      <c r="I25" s="121">
        <v>31032</v>
      </c>
      <c r="J25" s="121"/>
      <c r="K25" s="121"/>
      <c r="L25" s="121">
        <v>31032</v>
      </c>
      <c r="M25" s="117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31.4" customHeight="1" spans="1:23">
      <c r="A26" s="117" t="s">
        <v>72</v>
      </c>
      <c r="B26" s="117" t="s">
        <v>214</v>
      </c>
      <c r="C26" s="117" t="s">
        <v>215</v>
      </c>
      <c r="D26" s="117" t="s">
        <v>100</v>
      </c>
      <c r="E26" s="117" t="s">
        <v>99</v>
      </c>
      <c r="F26" s="117" t="s">
        <v>222</v>
      </c>
      <c r="G26" s="117" t="s">
        <v>223</v>
      </c>
      <c r="H26" s="121">
        <v>54306</v>
      </c>
      <c r="I26" s="121">
        <v>54306</v>
      </c>
      <c r="J26" s="121"/>
      <c r="K26" s="121"/>
      <c r="L26" s="121">
        <v>54306</v>
      </c>
      <c r="M26" s="117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31.4" customHeight="1" spans="1:23">
      <c r="A27" s="117" t="s">
        <v>72</v>
      </c>
      <c r="B27" s="117" t="s">
        <v>214</v>
      </c>
      <c r="C27" s="117" t="s">
        <v>215</v>
      </c>
      <c r="D27" s="117" t="s">
        <v>115</v>
      </c>
      <c r="E27" s="117" t="s">
        <v>116</v>
      </c>
      <c r="F27" s="117" t="s">
        <v>222</v>
      </c>
      <c r="G27" s="117" t="s">
        <v>223</v>
      </c>
      <c r="H27" s="121">
        <v>31032</v>
      </c>
      <c r="I27" s="121">
        <v>31032</v>
      </c>
      <c r="J27" s="121"/>
      <c r="K27" s="121"/>
      <c r="L27" s="121">
        <v>31032</v>
      </c>
      <c r="M27" s="117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31.4" customHeight="1" spans="1:23">
      <c r="A28" s="117" t="s">
        <v>72</v>
      </c>
      <c r="B28" s="117" t="s">
        <v>224</v>
      </c>
      <c r="C28" s="117" t="s">
        <v>122</v>
      </c>
      <c r="D28" s="117" t="s">
        <v>121</v>
      </c>
      <c r="E28" s="117" t="s">
        <v>122</v>
      </c>
      <c r="F28" s="117" t="s">
        <v>225</v>
      </c>
      <c r="G28" s="117" t="s">
        <v>122</v>
      </c>
      <c r="H28" s="121">
        <v>930958</v>
      </c>
      <c r="I28" s="121">
        <v>930958</v>
      </c>
      <c r="J28" s="121"/>
      <c r="K28" s="121"/>
      <c r="L28" s="121">
        <v>930958</v>
      </c>
      <c r="M28" s="117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31.4" customHeight="1" spans="1:23">
      <c r="A29" s="117" t="s">
        <v>72</v>
      </c>
      <c r="B29" s="117" t="s">
        <v>226</v>
      </c>
      <c r="C29" s="117" t="s">
        <v>227</v>
      </c>
      <c r="D29" s="117" t="s">
        <v>90</v>
      </c>
      <c r="E29" s="117" t="s">
        <v>91</v>
      </c>
      <c r="F29" s="117" t="s">
        <v>228</v>
      </c>
      <c r="G29" s="117" t="s">
        <v>229</v>
      </c>
      <c r="H29" s="121">
        <v>1104563.64</v>
      </c>
      <c r="I29" s="121">
        <v>1104563.64</v>
      </c>
      <c r="J29" s="121"/>
      <c r="K29" s="121"/>
      <c r="L29" s="121">
        <v>1104563.64</v>
      </c>
      <c r="M29" s="117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31.4" customHeight="1" spans="1:23">
      <c r="A30" s="117" t="s">
        <v>72</v>
      </c>
      <c r="B30" s="117" t="s">
        <v>230</v>
      </c>
      <c r="C30" s="117" t="s">
        <v>231</v>
      </c>
      <c r="D30" s="117" t="s">
        <v>96</v>
      </c>
      <c r="E30" s="117" t="s">
        <v>97</v>
      </c>
      <c r="F30" s="117" t="s">
        <v>228</v>
      </c>
      <c r="G30" s="117" t="s">
        <v>229</v>
      </c>
      <c r="H30" s="121">
        <v>6610.8</v>
      </c>
      <c r="I30" s="121">
        <v>6610.8</v>
      </c>
      <c r="J30" s="121"/>
      <c r="K30" s="121"/>
      <c r="L30" s="121">
        <v>6610.8</v>
      </c>
      <c r="M30" s="117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31.4" customHeight="1" spans="1:23">
      <c r="A31" s="117" t="s">
        <v>72</v>
      </c>
      <c r="B31" s="117" t="s">
        <v>232</v>
      </c>
      <c r="C31" s="117" t="s">
        <v>233</v>
      </c>
      <c r="D31" s="117" t="s">
        <v>105</v>
      </c>
      <c r="E31" s="117" t="s">
        <v>106</v>
      </c>
      <c r="F31" s="117" t="s">
        <v>208</v>
      </c>
      <c r="G31" s="117" t="s">
        <v>209</v>
      </c>
      <c r="H31" s="121">
        <v>860000</v>
      </c>
      <c r="I31" s="121"/>
      <c r="J31" s="121"/>
      <c r="K31" s="121"/>
      <c r="L31" s="121"/>
      <c r="M31" s="117"/>
      <c r="N31" s="121"/>
      <c r="O31" s="121"/>
      <c r="P31" s="121"/>
      <c r="Q31" s="121"/>
      <c r="R31" s="121">
        <v>860000</v>
      </c>
      <c r="S31" s="121">
        <v>860000</v>
      </c>
      <c r="T31" s="121"/>
      <c r="U31" s="121"/>
      <c r="V31" s="121"/>
      <c r="W31" s="121"/>
    </row>
    <row r="32" ht="31.4" customHeight="1" spans="1:23">
      <c r="A32" s="117" t="s">
        <v>72</v>
      </c>
      <c r="B32" s="117" t="s">
        <v>234</v>
      </c>
      <c r="C32" s="117" t="s">
        <v>235</v>
      </c>
      <c r="D32" s="117" t="s">
        <v>121</v>
      </c>
      <c r="E32" s="117" t="s">
        <v>122</v>
      </c>
      <c r="F32" s="117" t="s">
        <v>225</v>
      </c>
      <c r="G32" s="117" t="s">
        <v>122</v>
      </c>
      <c r="H32" s="121">
        <v>20000</v>
      </c>
      <c r="I32" s="121"/>
      <c r="J32" s="121"/>
      <c r="K32" s="121"/>
      <c r="L32" s="121"/>
      <c r="M32" s="117"/>
      <c r="N32" s="121"/>
      <c r="O32" s="121"/>
      <c r="P32" s="121"/>
      <c r="Q32" s="121"/>
      <c r="R32" s="121">
        <v>20000</v>
      </c>
      <c r="S32" s="121">
        <v>20000</v>
      </c>
      <c r="T32" s="121"/>
      <c r="U32" s="121"/>
      <c r="V32" s="121"/>
      <c r="W32" s="121"/>
    </row>
    <row r="33" ht="31.4" customHeight="1" spans="1:23">
      <c r="A33" s="117" t="s">
        <v>72</v>
      </c>
      <c r="B33" s="117" t="s">
        <v>236</v>
      </c>
      <c r="C33" s="117" t="s">
        <v>237</v>
      </c>
      <c r="D33" s="117" t="s">
        <v>92</v>
      </c>
      <c r="E33" s="117" t="s">
        <v>93</v>
      </c>
      <c r="F33" s="117" t="s">
        <v>216</v>
      </c>
      <c r="G33" s="117" t="s">
        <v>217</v>
      </c>
      <c r="H33" s="121">
        <v>480000</v>
      </c>
      <c r="I33" s="121"/>
      <c r="J33" s="121"/>
      <c r="K33" s="121"/>
      <c r="L33" s="121"/>
      <c r="M33" s="117"/>
      <c r="N33" s="121"/>
      <c r="O33" s="121"/>
      <c r="P33" s="121"/>
      <c r="Q33" s="121"/>
      <c r="R33" s="121">
        <v>480000</v>
      </c>
      <c r="S33" s="121">
        <v>480000</v>
      </c>
      <c r="T33" s="121"/>
      <c r="U33" s="121"/>
      <c r="V33" s="121"/>
      <c r="W33" s="121"/>
    </row>
    <row r="34" ht="31.4" customHeight="1" spans="1:23">
      <c r="A34" s="117" t="s">
        <v>72</v>
      </c>
      <c r="B34" s="117" t="s">
        <v>238</v>
      </c>
      <c r="C34" s="117" t="s">
        <v>239</v>
      </c>
      <c r="D34" s="117" t="s">
        <v>111</v>
      </c>
      <c r="E34" s="117" t="s">
        <v>112</v>
      </c>
      <c r="F34" s="117" t="s">
        <v>218</v>
      </c>
      <c r="G34" s="117" t="s">
        <v>219</v>
      </c>
      <c r="H34" s="121">
        <v>240000</v>
      </c>
      <c r="I34" s="121"/>
      <c r="J34" s="121"/>
      <c r="K34" s="121"/>
      <c r="L34" s="121"/>
      <c r="M34" s="117"/>
      <c r="N34" s="121"/>
      <c r="O34" s="121"/>
      <c r="P34" s="121"/>
      <c r="Q34" s="121"/>
      <c r="R34" s="121">
        <v>240000</v>
      </c>
      <c r="S34" s="121">
        <v>240000</v>
      </c>
      <c r="T34" s="121"/>
      <c r="U34" s="121"/>
      <c r="V34" s="121"/>
      <c r="W34" s="121"/>
    </row>
    <row r="35" ht="31.4" customHeight="1" spans="1:23">
      <c r="A35" s="117" t="s">
        <v>72</v>
      </c>
      <c r="B35" s="117" t="s">
        <v>240</v>
      </c>
      <c r="C35" s="117" t="s">
        <v>241</v>
      </c>
      <c r="D35" s="117" t="s">
        <v>100</v>
      </c>
      <c r="E35" s="117" t="s">
        <v>99</v>
      </c>
      <c r="F35" s="117" t="s">
        <v>222</v>
      </c>
      <c r="G35" s="117" t="s">
        <v>223</v>
      </c>
      <c r="H35" s="121">
        <v>90000</v>
      </c>
      <c r="I35" s="121"/>
      <c r="J35" s="121"/>
      <c r="K35" s="121"/>
      <c r="L35" s="121"/>
      <c r="M35" s="117"/>
      <c r="N35" s="121"/>
      <c r="O35" s="121"/>
      <c r="P35" s="121"/>
      <c r="Q35" s="121"/>
      <c r="R35" s="121">
        <v>90000</v>
      </c>
      <c r="S35" s="121">
        <v>90000</v>
      </c>
      <c r="T35" s="121"/>
      <c r="U35" s="121"/>
      <c r="V35" s="121"/>
      <c r="W35" s="121"/>
    </row>
    <row r="36" ht="31.4" customHeight="1" spans="1:23">
      <c r="A36" s="117" t="s">
        <v>72</v>
      </c>
      <c r="B36" s="117" t="s">
        <v>242</v>
      </c>
      <c r="C36" s="117" t="s">
        <v>243</v>
      </c>
      <c r="D36" s="117" t="s">
        <v>105</v>
      </c>
      <c r="E36" s="117" t="s">
        <v>106</v>
      </c>
      <c r="F36" s="117" t="s">
        <v>244</v>
      </c>
      <c r="G36" s="117" t="s">
        <v>245</v>
      </c>
      <c r="H36" s="121">
        <v>200000</v>
      </c>
      <c r="I36" s="121"/>
      <c r="J36" s="121"/>
      <c r="K36" s="121"/>
      <c r="L36" s="121"/>
      <c r="M36" s="117"/>
      <c r="N36" s="121"/>
      <c r="O36" s="121"/>
      <c r="P36" s="121"/>
      <c r="Q36" s="121"/>
      <c r="R36" s="121">
        <v>200000</v>
      </c>
      <c r="S36" s="121">
        <v>200000</v>
      </c>
      <c r="T36" s="121"/>
      <c r="U36" s="121"/>
      <c r="V36" s="121"/>
      <c r="W36" s="121"/>
    </row>
    <row r="37" ht="31.4" customHeight="1" spans="1:23">
      <c r="A37" s="117" t="s">
        <v>72</v>
      </c>
      <c r="B37" s="117" t="s">
        <v>246</v>
      </c>
      <c r="C37" s="117" t="s">
        <v>247</v>
      </c>
      <c r="D37" s="117" t="s">
        <v>105</v>
      </c>
      <c r="E37" s="117" t="s">
        <v>106</v>
      </c>
      <c r="F37" s="117" t="s">
        <v>248</v>
      </c>
      <c r="G37" s="117" t="s">
        <v>249</v>
      </c>
      <c r="H37" s="121">
        <v>50000</v>
      </c>
      <c r="I37" s="121"/>
      <c r="J37" s="121"/>
      <c r="K37" s="121"/>
      <c r="L37" s="121"/>
      <c r="M37" s="117"/>
      <c r="N37" s="121"/>
      <c r="O37" s="121"/>
      <c r="P37" s="121"/>
      <c r="Q37" s="121"/>
      <c r="R37" s="121">
        <v>50000</v>
      </c>
      <c r="S37" s="121">
        <v>50000</v>
      </c>
      <c r="T37" s="121"/>
      <c r="U37" s="121"/>
      <c r="V37" s="121"/>
      <c r="W37" s="121"/>
    </row>
    <row r="38" ht="31.4" customHeight="1" spans="1:23">
      <c r="A38" s="117" t="s">
        <v>72</v>
      </c>
      <c r="B38" s="117" t="s">
        <v>250</v>
      </c>
      <c r="C38" s="117" t="s">
        <v>251</v>
      </c>
      <c r="D38" s="117" t="s">
        <v>105</v>
      </c>
      <c r="E38" s="117" t="s">
        <v>106</v>
      </c>
      <c r="F38" s="117" t="s">
        <v>252</v>
      </c>
      <c r="G38" s="117" t="s">
        <v>179</v>
      </c>
      <c r="H38" s="121">
        <v>10000</v>
      </c>
      <c r="I38" s="121"/>
      <c r="J38" s="121"/>
      <c r="K38" s="121"/>
      <c r="L38" s="121"/>
      <c r="M38" s="117"/>
      <c r="N38" s="121"/>
      <c r="O38" s="121"/>
      <c r="P38" s="121"/>
      <c r="Q38" s="121"/>
      <c r="R38" s="121">
        <v>10000</v>
      </c>
      <c r="S38" s="121">
        <v>10000</v>
      </c>
      <c r="T38" s="121"/>
      <c r="U38" s="121"/>
      <c r="V38" s="121"/>
      <c r="W38" s="121"/>
    </row>
    <row r="39" ht="31.4" customHeight="1" spans="1:23">
      <c r="A39" s="117" t="s">
        <v>72</v>
      </c>
      <c r="B39" s="117" t="s">
        <v>253</v>
      </c>
      <c r="C39" s="117" t="s">
        <v>254</v>
      </c>
      <c r="D39" s="117" t="s">
        <v>105</v>
      </c>
      <c r="E39" s="117" t="s">
        <v>106</v>
      </c>
      <c r="F39" s="117" t="s">
        <v>255</v>
      </c>
      <c r="G39" s="117" t="s">
        <v>256</v>
      </c>
      <c r="H39" s="121">
        <v>29000</v>
      </c>
      <c r="I39" s="121"/>
      <c r="J39" s="121"/>
      <c r="K39" s="121"/>
      <c r="L39" s="121"/>
      <c r="M39" s="117"/>
      <c r="N39" s="121"/>
      <c r="O39" s="121"/>
      <c r="P39" s="121"/>
      <c r="Q39" s="121"/>
      <c r="R39" s="121">
        <v>29000</v>
      </c>
      <c r="S39" s="121">
        <v>29000</v>
      </c>
      <c r="T39" s="121"/>
      <c r="U39" s="121"/>
      <c r="V39" s="121"/>
      <c r="W39" s="121"/>
    </row>
    <row r="40" ht="31.4" customHeight="1" spans="1:23">
      <c r="A40" s="117" t="s">
        <v>72</v>
      </c>
      <c r="B40" s="117" t="s">
        <v>253</v>
      </c>
      <c r="C40" s="117" t="s">
        <v>254</v>
      </c>
      <c r="D40" s="117" t="s">
        <v>105</v>
      </c>
      <c r="E40" s="117" t="s">
        <v>106</v>
      </c>
      <c r="F40" s="117" t="s">
        <v>255</v>
      </c>
      <c r="G40" s="117" t="s">
        <v>256</v>
      </c>
      <c r="H40" s="121">
        <v>101000</v>
      </c>
      <c r="I40" s="121"/>
      <c r="J40" s="121"/>
      <c r="K40" s="121"/>
      <c r="L40" s="121"/>
      <c r="M40" s="117"/>
      <c r="N40" s="121"/>
      <c r="O40" s="121"/>
      <c r="P40" s="121"/>
      <c r="Q40" s="121"/>
      <c r="R40" s="121">
        <v>101000</v>
      </c>
      <c r="S40" s="121">
        <v>101000</v>
      </c>
      <c r="T40" s="121"/>
      <c r="U40" s="121"/>
      <c r="V40" s="121"/>
      <c r="W40" s="121"/>
    </row>
    <row r="41" ht="31.4" customHeight="1" spans="1:23">
      <c r="A41" s="117" t="s">
        <v>72</v>
      </c>
      <c r="B41" s="117" t="s">
        <v>253</v>
      </c>
      <c r="C41" s="117" t="s">
        <v>254</v>
      </c>
      <c r="D41" s="117" t="s">
        <v>105</v>
      </c>
      <c r="E41" s="117" t="s">
        <v>106</v>
      </c>
      <c r="F41" s="117" t="s">
        <v>257</v>
      </c>
      <c r="G41" s="117" t="s">
        <v>258</v>
      </c>
      <c r="H41" s="121">
        <v>10000</v>
      </c>
      <c r="I41" s="121"/>
      <c r="J41" s="121"/>
      <c r="K41" s="121"/>
      <c r="L41" s="121"/>
      <c r="M41" s="117"/>
      <c r="N41" s="121"/>
      <c r="O41" s="121"/>
      <c r="P41" s="121"/>
      <c r="Q41" s="121"/>
      <c r="R41" s="121">
        <v>10000</v>
      </c>
      <c r="S41" s="121">
        <v>10000</v>
      </c>
      <c r="T41" s="121"/>
      <c r="U41" s="121"/>
      <c r="V41" s="121"/>
      <c r="W41" s="121"/>
    </row>
    <row r="42" ht="31.4" customHeight="1" spans="1:23">
      <c r="A42" s="117" t="s">
        <v>72</v>
      </c>
      <c r="B42" s="117" t="s">
        <v>253</v>
      </c>
      <c r="C42" s="117" t="s">
        <v>254</v>
      </c>
      <c r="D42" s="117" t="s">
        <v>105</v>
      </c>
      <c r="E42" s="117" t="s">
        <v>106</v>
      </c>
      <c r="F42" s="117" t="s">
        <v>259</v>
      </c>
      <c r="G42" s="117" t="s">
        <v>260</v>
      </c>
      <c r="H42" s="121">
        <v>5000</v>
      </c>
      <c r="I42" s="121"/>
      <c r="J42" s="121"/>
      <c r="K42" s="121"/>
      <c r="L42" s="121"/>
      <c r="M42" s="117"/>
      <c r="N42" s="121"/>
      <c r="O42" s="121"/>
      <c r="P42" s="121"/>
      <c r="Q42" s="121"/>
      <c r="R42" s="121">
        <v>5000</v>
      </c>
      <c r="S42" s="121">
        <v>5000</v>
      </c>
      <c r="T42" s="121"/>
      <c r="U42" s="121"/>
      <c r="V42" s="121"/>
      <c r="W42" s="121"/>
    </row>
    <row r="43" ht="31.4" customHeight="1" spans="1:23">
      <c r="A43" s="117" t="s">
        <v>72</v>
      </c>
      <c r="B43" s="117" t="s">
        <v>253</v>
      </c>
      <c r="C43" s="117" t="s">
        <v>254</v>
      </c>
      <c r="D43" s="117" t="s">
        <v>105</v>
      </c>
      <c r="E43" s="117" t="s">
        <v>106</v>
      </c>
      <c r="F43" s="117" t="s">
        <v>261</v>
      </c>
      <c r="G43" s="117" t="s">
        <v>262</v>
      </c>
      <c r="H43" s="121">
        <v>5000</v>
      </c>
      <c r="I43" s="121"/>
      <c r="J43" s="121"/>
      <c r="K43" s="121"/>
      <c r="L43" s="121"/>
      <c r="M43" s="117"/>
      <c r="N43" s="121"/>
      <c r="O43" s="121"/>
      <c r="P43" s="121"/>
      <c r="Q43" s="121"/>
      <c r="R43" s="121">
        <v>5000</v>
      </c>
      <c r="S43" s="121">
        <v>5000</v>
      </c>
      <c r="T43" s="121"/>
      <c r="U43" s="121"/>
      <c r="V43" s="121"/>
      <c r="W43" s="121"/>
    </row>
    <row r="44" ht="31.4" customHeight="1" spans="1:23">
      <c r="A44" s="117" t="s">
        <v>72</v>
      </c>
      <c r="B44" s="117" t="s">
        <v>253</v>
      </c>
      <c r="C44" s="117" t="s">
        <v>254</v>
      </c>
      <c r="D44" s="117" t="s">
        <v>105</v>
      </c>
      <c r="E44" s="117" t="s">
        <v>106</v>
      </c>
      <c r="F44" s="117" t="s">
        <v>263</v>
      </c>
      <c r="G44" s="117" t="s">
        <v>264</v>
      </c>
      <c r="H44" s="121">
        <v>160000</v>
      </c>
      <c r="I44" s="121"/>
      <c r="J44" s="121"/>
      <c r="K44" s="121"/>
      <c r="L44" s="121"/>
      <c r="M44" s="117"/>
      <c r="N44" s="121"/>
      <c r="O44" s="121"/>
      <c r="P44" s="121"/>
      <c r="Q44" s="121"/>
      <c r="R44" s="121">
        <v>160000</v>
      </c>
      <c r="S44" s="121">
        <v>160000</v>
      </c>
      <c r="T44" s="121"/>
      <c r="U44" s="121"/>
      <c r="V44" s="121"/>
      <c r="W44" s="121"/>
    </row>
    <row r="45" ht="31.4" customHeight="1" spans="1:23">
      <c r="A45" s="117" t="s">
        <v>72</v>
      </c>
      <c r="B45" s="117" t="s">
        <v>253</v>
      </c>
      <c r="C45" s="117" t="s">
        <v>254</v>
      </c>
      <c r="D45" s="117" t="s">
        <v>105</v>
      </c>
      <c r="E45" s="117" t="s">
        <v>106</v>
      </c>
      <c r="F45" s="117" t="s">
        <v>265</v>
      </c>
      <c r="G45" s="117" t="s">
        <v>266</v>
      </c>
      <c r="H45" s="121">
        <v>130000</v>
      </c>
      <c r="I45" s="121"/>
      <c r="J45" s="121"/>
      <c r="K45" s="121"/>
      <c r="L45" s="121"/>
      <c r="M45" s="117"/>
      <c r="N45" s="121"/>
      <c r="O45" s="121"/>
      <c r="P45" s="121"/>
      <c r="Q45" s="121"/>
      <c r="R45" s="121">
        <v>130000</v>
      </c>
      <c r="S45" s="121">
        <v>130000</v>
      </c>
      <c r="T45" s="121"/>
      <c r="U45" s="121"/>
      <c r="V45" s="121"/>
      <c r="W45" s="121"/>
    </row>
    <row r="46" ht="31.4" customHeight="1" spans="1:23">
      <c r="A46" s="117" t="s">
        <v>72</v>
      </c>
      <c r="B46" s="117" t="s">
        <v>253</v>
      </c>
      <c r="C46" s="117" t="s">
        <v>254</v>
      </c>
      <c r="D46" s="117" t="s">
        <v>105</v>
      </c>
      <c r="E46" s="117" t="s">
        <v>106</v>
      </c>
      <c r="F46" s="117" t="s">
        <v>267</v>
      </c>
      <c r="G46" s="117" t="s">
        <v>268</v>
      </c>
      <c r="H46" s="121">
        <v>500000</v>
      </c>
      <c r="I46" s="121"/>
      <c r="J46" s="121"/>
      <c r="K46" s="121"/>
      <c r="L46" s="121"/>
      <c r="M46" s="117"/>
      <c r="N46" s="121"/>
      <c r="O46" s="121"/>
      <c r="P46" s="121"/>
      <c r="Q46" s="121"/>
      <c r="R46" s="121">
        <v>500000</v>
      </c>
      <c r="S46" s="121">
        <v>500000</v>
      </c>
      <c r="T46" s="121"/>
      <c r="U46" s="121"/>
      <c r="V46" s="121"/>
      <c r="W46" s="121"/>
    </row>
    <row r="47" ht="31.4" customHeight="1" spans="1:23">
      <c r="A47" s="117" t="s">
        <v>72</v>
      </c>
      <c r="B47" s="117" t="s">
        <v>253</v>
      </c>
      <c r="C47" s="117" t="s">
        <v>254</v>
      </c>
      <c r="D47" s="117" t="s">
        <v>105</v>
      </c>
      <c r="E47" s="117" t="s">
        <v>106</v>
      </c>
      <c r="F47" s="117" t="s">
        <v>269</v>
      </c>
      <c r="G47" s="117" t="s">
        <v>270</v>
      </c>
      <c r="H47" s="121">
        <v>200000</v>
      </c>
      <c r="I47" s="121"/>
      <c r="J47" s="121"/>
      <c r="K47" s="121"/>
      <c r="L47" s="121"/>
      <c r="M47" s="117"/>
      <c r="N47" s="121"/>
      <c r="O47" s="121"/>
      <c r="P47" s="121"/>
      <c r="Q47" s="121"/>
      <c r="R47" s="121">
        <v>200000</v>
      </c>
      <c r="S47" s="121">
        <v>200000</v>
      </c>
      <c r="T47" s="121"/>
      <c r="U47" s="121"/>
      <c r="V47" s="121"/>
      <c r="W47" s="121"/>
    </row>
    <row r="48" ht="31.4" customHeight="1" spans="1:23">
      <c r="A48" s="117" t="s">
        <v>72</v>
      </c>
      <c r="B48" s="117" t="s">
        <v>253</v>
      </c>
      <c r="C48" s="117" t="s">
        <v>254</v>
      </c>
      <c r="D48" s="117" t="s">
        <v>105</v>
      </c>
      <c r="E48" s="117" t="s">
        <v>106</v>
      </c>
      <c r="F48" s="117" t="s">
        <v>271</v>
      </c>
      <c r="G48" s="117" t="s">
        <v>272</v>
      </c>
      <c r="H48" s="121">
        <v>300000</v>
      </c>
      <c r="I48" s="121"/>
      <c r="J48" s="121"/>
      <c r="K48" s="121"/>
      <c r="L48" s="121"/>
      <c r="M48" s="117"/>
      <c r="N48" s="121"/>
      <c r="O48" s="121"/>
      <c r="P48" s="121"/>
      <c r="Q48" s="121"/>
      <c r="R48" s="121">
        <v>300000</v>
      </c>
      <c r="S48" s="121">
        <v>300000</v>
      </c>
      <c r="T48" s="121"/>
      <c r="U48" s="121"/>
      <c r="V48" s="121"/>
      <c r="W48" s="121"/>
    </row>
    <row r="49" ht="31.4" customHeight="1" spans="1:23">
      <c r="A49" s="117" t="s">
        <v>72</v>
      </c>
      <c r="B49" s="117" t="s">
        <v>253</v>
      </c>
      <c r="C49" s="117" t="s">
        <v>254</v>
      </c>
      <c r="D49" s="117" t="s">
        <v>105</v>
      </c>
      <c r="E49" s="117" t="s">
        <v>106</v>
      </c>
      <c r="F49" s="117" t="s">
        <v>273</v>
      </c>
      <c r="G49" s="117" t="s">
        <v>274</v>
      </c>
      <c r="H49" s="121">
        <v>10000</v>
      </c>
      <c r="I49" s="121"/>
      <c r="J49" s="121"/>
      <c r="K49" s="121"/>
      <c r="L49" s="121"/>
      <c r="M49" s="117"/>
      <c r="N49" s="121"/>
      <c r="O49" s="121"/>
      <c r="P49" s="121"/>
      <c r="Q49" s="121"/>
      <c r="R49" s="121">
        <v>10000</v>
      </c>
      <c r="S49" s="121">
        <v>10000</v>
      </c>
      <c r="T49" s="121"/>
      <c r="U49" s="121"/>
      <c r="V49" s="121"/>
      <c r="W49" s="121"/>
    </row>
    <row r="50" ht="31.4" customHeight="1" spans="1:23">
      <c r="A50" s="117" t="s">
        <v>72</v>
      </c>
      <c r="B50" s="117" t="s">
        <v>253</v>
      </c>
      <c r="C50" s="117" t="s">
        <v>254</v>
      </c>
      <c r="D50" s="117" t="s">
        <v>105</v>
      </c>
      <c r="E50" s="117" t="s">
        <v>106</v>
      </c>
      <c r="F50" s="117" t="s">
        <v>275</v>
      </c>
      <c r="G50" s="117" t="s">
        <v>276</v>
      </c>
      <c r="H50" s="121">
        <v>1000000</v>
      </c>
      <c r="I50" s="121"/>
      <c r="J50" s="121"/>
      <c r="K50" s="121"/>
      <c r="L50" s="121"/>
      <c r="M50" s="117"/>
      <c r="N50" s="121"/>
      <c r="O50" s="121"/>
      <c r="P50" s="121"/>
      <c r="Q50" s="121"/>
      <c r="R50" s="121">
        <v>1000000</v>
      </c>
      <c r="S50" s="121">
        <v>1000000</v>
      </c>
      <c r="T50" s="121"/>
      <c r="U50" s="121"/>
      <c r="V50" s="121"/>
      <c r="W50" s="121"/>
    </row>
    <row r="51" ht="31.4" customHeight="1" spans="1:23">
      <c r="A51" s="117" t="s">
        <v>72</v>
      </c>
      <c r="B51" s="117" t="s">
        <v>253</v>
      </c>
      <c r="C51" s="117" t="s">
        <v>254</v>
      </c>
      <c r="D51" s="117" t="s">
        <v>105</v>
      </c>
      <c r="E51" s="117" t="s">
        <v>106</v>
      </c>
      <c r="F51" s="117" t="s">
        <v>277</v>
      </c>
      <c r="G51" s="117" t="s">
        <v>278</v>
      </c>
      <c r="H51" s="121">
        <v>7800000</v>
      </c>
      <c r="I51" s="121"/>
      <c r="J51" s="121"/>
      <c r="K51" s="121"/>
      <c r="L51" s="121"/>
      <c r="M51" s="117"/>
      <c r="N51" s="121"/>
      <c r="O51" s="121"/>
      <c r="P51" s="121"/>
      <c r="Q51" s="121"/>
      <c r="R51" s="121">
        <v>7800000</v>
      </c>
      <c r="S51" s="121">
        <v>7800000</v>
      </c>
      <c r="T51" s="121"/>
      <c r="U51" s="121"/>
      <c r="V51" s="121"/>
      <c r="W51" s="121"/>
    </row>
    <row r="52" ht="31.4" customHeight="1" spans="1:23">
      <c r="A52" s="117" t="s">
        <v>72</v>
      </c>
      <c r="B52" s="117" t="s">
        <v>253</v>
      </c>
      <c r="C52" s="117" t="s">
        <v>254</v>
      </c>
      <c r="D52" s="117" t="s">
        <v>105</v>
      </c>
      <c r="E52" s="117" t="s">
        <v>106</v>
      </c>
      <c r="F52" s="117" t="s">
        <v>279</v>
      </c>
      <c r="G52" s="117" t="s">
        <v>280</v>
      </c>
      <c r="H52" s="121">
        <v>2000000</v>
      </c>
      <c r="I52" s="121"/>
      <c r="J52" s="121"/>
      <c r="K52" s="121"/>
      <c r="L52" s="121"/>
      <c r="M52" s="117"/>
      <c r="N52" s="121"/>
      <c r="O52" s="121"/>
      <c r="P52" s="121"/>
      <c r="Q52" s="121"/>
      <c r="R52" s="121">
        <v>2000000</v>
      </c>
      <c r="S52" s="121">
        <v>2000000</v>
      </c>
      <c r="T52" s="121"/>
      <c r="U52" s="121"/>
      <c r="V52" s="121"/>
      <c r="W52" s="121"/>
    </row>
    <row r="53" ht="31.4" customHeight="1" spans="1:23">
      <c r="A53" s="117" t="s">
        <v>72</v>
      </c>
      <c r="B53" s="117" t="s">
        <v>253</v>
      </c>
      <c r="C53" s="117" t="s">
        <v>254</v>
      </c>
      <c r="D53" s="117" t="s">
        <v>105</v>
      </c>
      <c r="E53" s="117" t="s">
        <v>106</v>
      </c>
      <c r="F53" s="117" t="s">
        <v>281</v>
      </c>
      <c r="G53" s="117" t="s">
        <v>282</v>
      </c>
      <c r="H53" s="121">
        <v>100000</v>
      </c>
      <c r="I53" s="121"/>
      <c r="J53" s="121"/>
      <c r="K53" s="121"/>
      <c r="L53" s="121"/>
      <c r="M53" s="117"/>
      <c r="N53" s="121"/>
      <c r="O53" s="121"/>
      <c r="P53" s="121"/>
      <c r="Q53" s="121"/>
      <c r="R53" s="121">
        <v>100000</v>
      </c>
      <c r="S53" s="121">
        <v>100000</v>
      </c>
      <c r="T53" s="121"/>
      <c r="U53" s="121"/>
      <c r="V53" s="121"/>
      <c r="W53" s="121"/>
    </row>
    <row r="54" ht="31.4" customHeight="1" spans="1:23">
      <c r="A54" s="124" t="s">
        <v>58</v>
      </c>
      <c r="B54" s="124"/>
      <c r="C54" s="124"/>
      <c r="D54" s="124"/>
      <c r="E54" s="124"/>
      <c r="F54" s="124"/>
      <c r="G54" s="124"/>
      <c r="H54" s="121">
        <v>28010372.9</v>
      </c>
      <c r="I54" s="121">
        <v>13710372.9</v>
      </c>
      <c r="J54" s="121"/>
      <c r="K54" s="121"/>
      <c r="L54" s="121">
        <v>13710372.9</v>
      </c>
      <c r="M54" s="121"/>
      <c r="N54" s="121"/>
      <c r="O54" s="121"/>
      <c r="P54" s="121"/>
      <c r="Q54" s="121"/>
      <c r="R54" s="121">
        <v>14300000</v>
      </c>
      <c r="S54" s="121">
        <v>14300000</v>
      </c>
      <c r="T54" s="121"/>
      <c r="U54" s="121"/>
      <c r="V54" s="121"/>
      <c r="W54" s="121"/>
    </row>
  </sheetData>
  <mergeCells count="30">
    <mergeCell ref="A3:W3"/>
    <mergeCell ref="A4:G4"/>
    <mergeCell ref="H5:W5"/>
    <mergeCell ref="I6:M6"/>
    <mergeCell ref="N6:P6"/>
    <mergeCell ref="R6:W6"/>
    <mergeCell ref="A54:G54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pane ySplit="1" topLeftCell="A2" activePane="bottomLeft" state="frozen"/>
      <selection/>
      <selection pane="bottomLeft" activeCell="F18" sqref="F18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2"/>
      <c r="W2" s="54" t="s">
        <v>283</v>
      </c>
    </row>
    <row r="3" ht="27.75" customHeight="1" spans="1:23">
      <c r="A3" s="27" t="s">
        <v>284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ht="13.5" customHeight="1" spans="1:23">
      <c r="A4" s="5" t="str">
        <f>"单位名称："&amp;""</f>
        <v>单位名称：</v>
      </c>
      <c r="B4" s="116" t="str">
        <f t="shared" ref="A4:B4" si="0">"单位名称："&amp;"绩效评价中心"</f>
        <v>单位名称：绩效评价中心</v>
      </c>
      <c r="C4" s="116"/>
      <c r="D4" s="116"/>
      <c r="E4" s="116"/>
      <c r="F4" s="116"/>
      <c r="G4" s="116"/>
      <c r="H4" s="116"/>
      <c r="I4" s="116"/>
      <c r="J4" s="7"/>
      <c r="K4" s="7"/>
      <c r="L4" s="7"/>
      <c r="M4" s="7"/>
      <c r="N4" s="7"/>
      <c r="O4" s="7"/>
      <c r="P4" s="7"/>
      <c r="Q4" s="7"/>
      <c r="U4" s="122"/>
      <c r="W4" s="110" t="s">
        <v>175</v>
      </c>
    </row>
    <row r="5" ht="21.75" customHeight="1" spans="1:23">
      <c r="A5" s="9" t="s">
        <v>285</v>
      </c>
      <c r="B5" s="9" t="s">
        <v>186</v>
      </c>
      <c r="C5" s="9" t="s">
        <v>187</v>
      </c>
      <c r="D5" s="9" t="s">
        <v>286</v>
      </c>
      <c r="E5" s="10" t="s">
        <v>188</v>
      </c>
      <c r="F5" s="10" t="s">
        <v>189</v>
      </c>
      <c r="G5" s="10" t="s">
        <v>190</v>
      </c>
      <c r="H5" s="10" t="s">
        <v>191</v>
      </c>
      <c r="I5" s="111" t="s">
        <v>58</v>
      </c>
      <c r="J5" s="111" t="s">
        <v>287</v>
      </c>
      <c r="K5" s="111"/>
      <c r="L5" s="111"/>
      <c r="M5" s="111"/>
      <c r="N5" s="119" t="s">
        <v>193</v>
      </c>
      <c r="O5" s="119"/>
      <c r="P5" s="119"/>
      <c r="Q5" s="10" t="s">
        <v>64</v>
      </c>
      <c r="R5" s="11" t="s">
        <v>78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111"/>
      <c r="J6" s="46" t="s">
        <v>61</v>
      </c>
      <c r="K6" s="46"/>
      <c r="L6" s="46" t="s">
        <v>62</v>
      </c>
      <c r="M6" s="46" t="s">
        <v>63</v>
      </c>
      <c r="N6" s="120" t="s">
        <v>61</v>
      </c>
      <c r="O6" s="120" t="s">
        <v>62</v>
      </c>
      <c r="P6" s="120" t="s">
        <v>63</v>
      </c>
      <c r="Q6" s="15"/>
      <c r="R6" s="10" t="s">
        <v>60</v>
      </c>
      <c r="S6" s="10" t="s">
        <v>71</v>
      </c>
      <c r="T6" s="10" t="s">
        <v>199</v>
      </c>
      <c r="U6" s="10" t="s">
        <v>67</v>
      </c>
      <c r="V6" s="10" t="s">
        <v>68</v>
      </c>
      <c r="W6" s="10" t="s">
        <v>69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111"/>
      <c r="J7" s="46" t="s">
        <v>60</v>
      </c>
      <c r="K7" s="46" t="s">
        <v>288</v>
      </c>
      <c r="L7" s="46"/>
      <c r="M7" s="46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17"/>
      <c r="B9" s="117"/>
      <c r="C9" s="117" t="s">
        <v>289</v>
      </c>
      <c r="D9" s="117"/>
      <c r="E9" s="117"/>
      <c r="F9" s="117"/>
      <c r="G9" s="117"/>
      <c r="H9" s="117"/>
      <c r="I9" s="121">
        <v>1700000</v>
      </c>
      <c r="J9" s="121"/>
      <c r="K9" s="121"/>
      <c r="L9" s="121"/>
      <c r="M9" s="121"/>
      <c r="N9" s="121"/>
      <c r="O9" s="121"/>
      <c r="P9" s="121"/>
      <c r="Q9" s="121"/>
      <c r="R9" s="121">
        <v>1700000</v>
      </c>
      <c r="S9" s="121">
        <v>1700000</v>
      </c>
      <c r="T9" s="121"/>
      <c r="U9" s="121"/>
      <c r="V9" s="121"/>
      <c r="W9" s="121"/>
    </row>
    <row r="10" ht="32.9" customHeight="1" spans="1:23">
      <c r="A10" s="117" t="s">
        <v>290</v>
      </c>
      <c r="B10" s="117" t="s">
        <v>291</v>
      </c>
      <c r="C10" s="117" t="s">
        <v>289</v>
      </c>
      <c r="D10" s="117" t="s">
        <v>72</v>
      </c>
      <c r="E10" s="117" t="s">
        <v>105</v>
      </c>
      <c r="F10" s="117" t="s">
        <v>106</v>
      </c>
      <c r="G10" s="117" t="s">
        <v>292</v>
      </c>
      <c r="H10" s="117" t="s">
        <v>293</v>
      </c>
      <c r="I10" s="121">
        <v>200000</v>
      </c>
      <c r="J10" s="121"/>
      <c r="K10" s="121"/>
      <c r="L10" s="121"/>
      <c r="M10" s="121"/>
      <c r="N10" s="121"/>
      <c r="O10" s="121"/>
      <c r="P10" s="121"/>
      <c r="Q10" s="121"/>
      <c r="R10" s="121">
        <v>200000</v>
      </c>
      <c r="S10" s="121">
        <v>200000</v>
      </c>
      <c r="T10" s="121"/>
      <c r="U10" s="121"/>
      <c r="V10" s="121"/>
      <c r="W10" s="121"/>
    </row>
    <row r="11" ht="32.9" customHeight="1" spans="1:23">
      <c r="A11" s="117" t="s">
        <v>290</v>
      </c>
      <c r="B11" s="117" t="s">
        <v>291</v>
      </c>
      <c r="C11" s="117" t="s">
        <v>289</v>
      </c>
      <c r="D11" s="117" t="s">
        <v>72</v>
      </c>
      <c r="E11" s="117" t="s">
        <v>105</v>
      </c>
      <c r="F11" s="117" t="s">
        <v>106</v>
      </c>
      <c r="G11" s="117" t="s">
        <v>294</v>
      </c>
      <c r="H11" s="117" t="s">
        <v>295</v>
      </c>
      <c r="I11" s="121">
        <v>1500000</v>
      </c>
      <c r="J11" s="121"/>
      <c r="K11" s="121"/>
      <c r="L11" s="121"/>
      <c r="M11" s="121"/>
      <c r="N11" s="117"/>
      <c r="O11" s="117"/>
      <c r="P11" s="117"/>
      <c r="Q11" s="121"/>
      <c r="R11" s="121">
        <v>1500000</v>
      </c>
      <c r="S11" s="121">
        <v>1500000</v>
      </c>
      <c r="T11" s="121"/>
      <c r="U11" s="121"/>
      <c r="V11" s="121"/>
      <c r="W11" s="121"/>
    </row>
    <row r="12" ht="32.9" customHeight="1" spans="1:23">
      <c r="A12" s="118" t="s">
        <v>58</v>
      </c>
      <c r="B12" s="118"/>
      <c r="C12" s="118"/>
      <c r="D12" s="118"/>
      <c r="E12" s="118"/>
      <c r="F12" s="118"/>
      <c r="G12" s="118"/>
      <c r="H12" s="118"/>
      <c r="I12" s="121">
        <v>1700000</v>
      </c>
      <c r="J12" s="121"/>
      <c r="K12" s="121"/>
      <c r="L12" s="121"/>
      <c r="M12" s="121"/>
      <c r="N12" s="121"/>
      <c r="O12" s="121"/>
      <c r="P12" s="121"/>
      <c r="Q12" s="121"/>
      <c r="R12" s="121">
        <v>1700000</v>
      </c>
      <c r="S12" s="121">
        <v>1700000</v>
      </c>
      <c r="T12" s="121"/>
      <c r="U12" s="121"/>
      <c r="V12" s="121"/>
      <c r="W12" s="121"/>
    </row>
  </sheetData>
  <mergeCells count="28">
    <mergeCell ref="A3:W3"/>
    <mergeCell ref="A4:I4"/>
    <mergeCell ref="J5:M5"/>
    <mergeCell ref="N5:P5"/>
    <mergeCell ref="R5:W5"/>
    <mergeCell ref="J6:K6"/>
    <mergeCell ref="A12:H12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2"/>
  <sheetViews>
    <sheetView showZeros="0" workbookViewId="0">
      <pane ySplit="1" topLeftCell="A2" activePane="bottomLeft" state="frozen"/>
      <selection/>
      <selection pane="bottomLeft" activeCell="E23" sqref="E23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3" t="s">
        <v>296</v>
      </c>
    </row>
    <row r="3" ht="28.5" customHeight="1" spans="1:10">
      <c r="A3" s="44" t="s">
        <v>297</v>
      </c>
      <c r="B3" s="27"/>
      <c r="C3" s="27"/>
      <c r="D3" s="27"/>
      <c r="E3" s="27"/>
      <c r="F3" s="45"/>
      <c r="G3" s="27"/>
      <c r="H3" s="45"/>
      <c r="I3" s="45"/>
      <c r="J3" s="27"/>
    </row>
    <row r="4" ht="15" customHeight="1" spans="1:1">
      <c r="A4" s="5" t="str">
        <f>"单位名称："&amp;""</f>
        <v>单位名称：</v>
      </c>
    </row>
    <row r="5" ht="14.25" customHeight="1" spans="1:10">
      <c r="A5" s="46" t="s">
        <v>298</v>
      </c>
      <c r="B5" s="46" t="s">
        <v>299</v>
      </c>
      <c r="C5" s="46" t="s">
        <v>300</v>
      </c>
      <c r="D5" s="46" t="s">
        <v>301</v>
      </c>
      <c r="E5" s="46" t="s">
        <v>302</v>
      </c>
      <c r="F5" s="47" t="s">
        <v>303</v>
      </c>
      <c r="G5" s="46" t="s">
        <v>304</v>
      </c>
      <c r="H5" s="47" t="s">
        <v>305</v>
      </c>
      <c r="I5" s="47" t="s">
        <v>306</v>
      </c>
      <c r="J5" s="46" t="s">
        <v>307</v>
      </c>
    </row>
    <row r="6" ht="14.25" customHeight="1" spans="1:10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7">
        <v>6</v>
      </c>
      <c r="G6" s="46">
        <v>7</v>
      </c>
      <c r="H6" s="47">
        <v>8</v>
      </c>
      <c r="I6" s="47">
        <v>9</v>
      </c>
      <c r="J6" s="46">
        <v>10</v>
      </c>
    </row>
    <row r="7" ht="15" customHeight="1" spans="1:10">
      <c r="A7" s="114" t="s">
        <v>72</v>
      </c>
      <c r="B7" s="114"/>
      <c r="C7" s="114"/>
      <c r="D7" s="114"/>
      <c r="E7" s="114"/>
      <c r="F7" s="114"/>
      <c r="G7" s="114"/>
      <c r="H7" s="114"/>
      <c r="I7" s="114"/>
      <c r="J7" s="114"/>
    </row>
    <row r="8" ht="33.75" customHeight="1" spans="1:10">
      <c r="A8" s="115" t="s">
        <v>289</v>
      </c>
      <c r="B8" s="115" t="s">
        <v>308</v>
      </c>
      <c r="C8" s="115" t="s">
        <v>309</v>
      </c>
      <c r="D8" s="115" t="s">
        <v>310</v>
      </c>
      <c r="E8" s="115" t="s">
        <v>311</v>
      </c>
      <c r="F8" s="115" t="s">
        <v>312</v>
      </c>
      <c r="G8" s="114" t="s">
        <v>313</v>
      </c>
      <c r="H8" s="114" t="s">
        <v>314</v>
      </c>
      <c r="I8" s="115" t="s">
        <v>315</v>
      </c>
      <c r="J8" s="115" t="s">
        <v>311</v>
      </c>
    </row>
    <row r="9" customHeight="1" spans="1:10">
      <c r="A9" s="115" t="s">
        <v>289</v>
      </c>
      <c r="B9" s="115" t="s">
        <v>308</v>
      </c>
      <c r="C9" s="115" t="s">
        <v>309</v>
      </c>
      <c r="D9" s="115" t="s">
        <v>316</v>
      </c>
      <c r="E9" s="115" t="s">
        <v>317</v>
      </c>
      <c r="F9" s="115" t="s">
        <v>318</v>
      </c>
      <c r="G9" s="114" t="s">
        <v>319</v>
      </c>
      <c r="H9" s="114" t="s">
        <v>320</v>
      </c>
      <c r="I9" s="115" t="s">
        <v>321</v>
      </c>
      <c r="J9" s="115" t="s">
        <v>322</v>
      </c>
    </row>
    <row r="10" customHeight="1" spans="1:10">
      <c r="A10" s="115" t="s">
        <v>289</v>
      </c>
      <c r="B10" s="115" t="s">
        <v>308</v>
      </c>
      <c r="C10" s="115" t="s">
        <v>323</v>
      </c>
      <c r="D10" s="115" t="s">
        <v>324</v>
      </c>
      <c r="E10" s="115" t="s">
        <v>325</v>
      </c>
      <c r="F10" s="115" t="s">
        <v>312</v>
      </c>
      <c r="G10" s="114" t="s">
        <v>326</v>
      </c>
      <c r="H10" s="114" t="s">
        <v>327</v>
      </c>
      <c r="I10" s="115" t="s">
        <v>315</v>
      </c>
      <c r="J10" s="115" t="s">
        <v>328</v>
      </c>
    </row>
    <row r="11" customHeight="1" spans="1:10">
      <c r="A11" s="115" t="s">
        <v>289</v>
      </c>
      <c r="B11" s="115" t="s">
        <v>308</v>
      </c>
      <c r="C11" s="115" t="s">
        <v>323</v>
      </c>
      <c r="D11" s="115" t="s">
        <v>329</v>
      </c>
      <c r="E11" s="115" t="s">
        <v>330</v>
      </c>
      <c r="F11" s="115" t="s">
        <v>312</v>
      </c>
      <c r="G11" s="114" t="s">
        <v>326</v>
      </c>
      <c r="H11" s="114" t="s">
        <v>327</v>
      </c>
      <c r="I11" s="115" t="s">
        <v>315</v>
      </c>
      <c r="J11" s="115" t="s">
        <v>331</v>
      </c>
    </row>
    <row r="12" customHeight="1" spans="1:10">
      <c r="A12" s="115" t="s">
        <v>289</v>
      </c>
      <c r="B12" s="115" t="s">
        <v>308</v>
      </c>
      <c r="C12" s="115" t="s">
        <v>332</v>
      </c>
      <c r="D12" s="115" t="s">
        <v>333</v>
      </c>
      <c r="E12" s="115" t="s">
        <v>334</v>
      </c>
      <c r="F12" s="115" t="s">
        <v>318</v>
      </c>
      <c r="G12" s="114" t="s">
        <v>335</v>
      </c>
      <c r="H12" s="114" t="s">
        <v>320</v>
      </c>
      <c r="I12" s="115" t="s">
        <v>321</v>
      </c>
      <c r="J12" s="115" t="s">
        <v>336</v>
      </c>
    </row>
  </sheetData>
  <mergeCells count="4">
    <mergeCell ref="A3:J3"/>
    <mergeCell ref="A4:H4"/>
    <mergeCell ref="A8:A12"/>
    <mergeCell ref="B8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1.部门财务收支预算总表</vt:lpstr>
      <vt:lpstr>2.部门收入预算表</vt:lpstr>
      <vt:lpstr>3.部门支出预算表</vt:lpstr>
      <vt:lpstr>4.部门财政拨款收支预算总表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16.上级转移支付补助项目支出预算表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迟早</cp:lastModifiedBy>
  <dcterms:created xsi:type="dcterms:W3CDTF">2025-01-21T02:50:00Z</dcterms:created>
  <dcterms:modified xsi:type="dcterms:W3CDTF">2025-04-27T01:54:17Z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2052-12.1.0.20784</vt:lpwstr>
  </property>
</Properties>
</file>