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3" activeTab="17"/>
  </bookViews>
  <sheets>
    <sheet name="封面（陇川）" sheetId="1" r:id="rId1"/>
    <sheet name="财务收支预算总表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陇川）" sheetId="14" r:id="rId14"/>
    <sheet name="县对下转移支付绩效目标表09-2（陇川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<sst xmlns="http://schemas.openxmlformats.org/spreadsheetml/2006/main" count="917" uniqueCount="403">
  <si>
    <t>2025 年 部 门 预 算</t>
  </si>
  <si>
    <t>部门编成日期: 2024年12月20日</t>
  </si>
  <si>
    <t xml:space="preserve">       部门编成日期：二〇二四年十二月十七日</t>
  </si>
  <si>
    <t>县政府通过日期: 2024年12月31日</t>
  </si>
  <si>
    <t>县财政批复日期：2025年4月14日</t>
  </si>
  <si>
    <t>陇川县财政局（公章）</t>
  </si>
  <si>
    <t>审核人：吴国宏</t>
  </si>
  <si>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</si>
  <si>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</si>
  <si>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</si>
  <si>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</si>
  <si>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</si>
  <si>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</si>
  <si>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</si>
  <si>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</si>
  <si>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</si>
  <si>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</si>
  <si>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</si>
  <si>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</si>
  <si>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</si>
  <si>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</si>
  <si>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</si>
  <si>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</si>
  <si>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</si>
  <si>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</si>
  <si>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</si>
  <si>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</si>
  <si>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</si>
  <si>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</si>
  <si>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</si>
  <si>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</si>
  <si>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</si>
  <si>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</si>
  <si>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</si>
  <si>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</si>
  <si>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</si>
  <si>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</si>
  <si>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</si>
  <si>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</si>
  <si>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</si>
  <si>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</si>
  <si>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</si>
  <si>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</si>
  <si>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</si>
  <si>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</si>
  <si>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</si>
  <si>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</si>
  <si>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</si>
  <si>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</si>
  <si>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</si>
  <si>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</si>
  <si>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</si>
  <si>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</si>
  <si>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</si>
  <si>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</si>
  <si>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</si>
  <si>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</si>
  <si>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</si>
  <si>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</si>
  <si>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</si>
  <si>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</si>
  <si>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</si>
  <si>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</si>
  <si>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</si>
  <si>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</si>
  <si>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</si>
  <si>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</si>
  <si>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</si>
  <si>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</si>
  <si>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</si>
  <si>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</si>
  <si>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</si>
  <si>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</si>
  <si>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</si>
  <si>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</si>
  <si>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</si>
  <si>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</si>
  <si>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</si>
  <si>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</si>
  <si>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陇川县城子镇中心卫生院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</si>
  <si>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</si>
  <si>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</si>
  <si>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</si>
  <si>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</si>
  <si>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</si>
  <si>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</si>
  <si>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</si>
  <si>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</si>
  <si>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</si>
  <si>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</si>
  <si>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</si>
  <si>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</si>
  <si>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</si>
  <si>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</si>
  <si>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</si>
  <si>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</si>
  <si>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</si>
  <si>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</si>
  <si>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</si>
  <si>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</si>
  <si>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</si>
  <si>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</si>
  <si>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</si>
  <si>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</si>
  <si>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</si>
  <si>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</si>
  <si>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</si>
  <si>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</si>
  <si>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</si>
  <si>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</si>
  <si>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</si>
  <si>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</si>
  <si>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</si>
  <si>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</si>
  <si>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</si>
  <si>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</si>
  <si>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</si>
  <si>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</si>
  <si>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</si>
  <si>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</si>
  <si>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</si>
  <si>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</si>
  <si>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</si>
  <si>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</si>
  <si>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</si>
  <si>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</si>
  <si>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</si>
  <si>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</si>
  <si>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</si>
  <si>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</si>
  <si>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</si>
  <si>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</si>
  <si>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</si>
  <si>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</si>
  <si>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</si>
  <si>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</si>
  <si>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</si>
  <si>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</si>
  <si>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</si>
  <si>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</si>
  <si>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</si>
  <si>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</si>
  <si>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</si>
  <si>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</si>
  <si>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</si>
  <si>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</si>
  <si>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</si>
  <si>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</si>
  <si>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</si>
  <si>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</si>
  <si>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</si>
  <si>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</si>
  <si>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</si>
  <si>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</si>
  <si>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</si>
  <si>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</si>
  <si>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</si>
  <si>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</si>
  <si>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</si>
  <si>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</si>
  <si>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</si>
  <si>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</si>
  <si>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</si>
  <si>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</si>
  <si>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</si>
  <si>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</si>
  <si>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</si>
  <si>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</si>
  <si>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</si>
  <si>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</si>
  <si>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</si>
  <si>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</si>
  <si>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</si>
  <si>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</si>
  <si>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</si>
  <si>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</si>
  <si>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</si>
  <si>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</si>
  <si>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</si>
  <si>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</si>
  <si>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</si>
  <si>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</si>
  <si>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</si>
  <si>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</si>
  <si>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</si>
  <si>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</si>
  <si>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</si>
  <si>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</si>
  <si>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</si>
  <si>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</si>
  <si>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</si>
  <si>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</si>
  <si>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</si>
  <si>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</si>
  <si>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</si>
  <si>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</si>
  <si>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</si>
  <si>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</si>
  <si>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</si>
  <si>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</si>
  <si>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</si>
  <si>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</si>
  <si>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</si>
  <si>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</si>
  <si>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</si>
  <si>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</si>
  <si>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</si>
  <si>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</si>
  <si>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</si>
  <si>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</si>
  <si>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</si>
  <si>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</si>
  <si>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</si>
  <si>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</si>
  <si>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</si>
  <si>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</si>
  <si>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</si>
  <si>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</si>
  <si>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</si>
  <si>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533124210000000013205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</si>
  <si>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</si>
  <si>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</si>
  <si>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</si>
  <si>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</si>
  <si>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</si>
  <si>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</si>
  <si>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</si>
  <si>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533124221100000541725</t>
  </si>
  <si>
    <t>事业人员优秀奖励</t>
  </si>
  <si>
    <t>533124251100003795631</t>
  </si>
  <si>
    <t>月绩效奖励（事业）</t>
  </si>
  <si>
    <t>533124231100001409850</t>
  </si>
  <si>
    <t>事业人员奖励性绩效改革性补贴</t>
  </si>
  <si>
    <t>533124210000000013206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</si>
  <si>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</si>
  <si>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</si>
  <si>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</si>
  <si>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</si>
  <si>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</si>
  <si>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</si>
  <si>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</si>
  <si>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</si>
  <si>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</si>
  <si>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533124210000000013207</t>
  </si>
  <si>
    <t>30113</t>
  </si>
  <si>
    <t>533124231100001424073</t>
  </si>
  <si>
    <t>机关事业单位职工遗属生活补助</t>
  </si>
  <si>
    <t>30305</t>
  </si>
  <si>
    <t>生活补助</t>
  </si>
  <si>
    <t>533124251100003806801</t>
  </si>
  <si>
    <t>单位自有资金安排卫生院二次绩效经费</t>
  </si>
  <si>
    <t>533124251100003806866</t>
  </si>
  <si>
    <t>单位自有资金安排社会保障经费</t>
  </si>
  <si>
    <t>533124251100003806900</t>
  </si>
  <si>
    <t>单位自有资金安排住房保障经费</t>
  </si>
  <si>
    <t>533124251100003806918</t>
  </si>
  <si>
    <t>单位自有资金安排对个人和家庭的补助经费</t>
  </si>
  <si>
    <t>30399</t>
  </si>
  <si>
    <t>其他对个人和家庭的补助</t>
  </si>
  <si>
    <t>533124251100003806960</t>
  </si>
  <si>
    <t>单位自有资金安排编外人员经费</t>
  </si>
  <si>
    <t>30199</t>
  </si>
  <si>
    <t>其他工资福利支出</t>
  </si>
  <si>
    <t>533124251100003807049</t>
  </si>
  <si>
    <t>单位自有资金安排公务车运行维护经费</t>
  </si>
  <si>
    <t>30231</t>
  </si>
  <si>
    <t>公务用车运行维护费</t>
  </si>
  <si>
    <t>533124251100003807074</t>
  </si>
  <si>
    <t>单位自有资金安排公务接待经费</t>
  </si>
  <si>
    <t>30217</t>
  </si>
  <si>
    <t>533124251100003807103</t>
  </si>
  <si>
    <t>单位自有资金安排工会经费</t>
  </si>
  <si>
    <t>30228</t>
  </si>
  <si>
    <t>工会经费</t>
  </si>
  <si>
    <t>533124251100003807148</t>
  </si>
  <si>
    <t>单位自有资金安排其他公用经费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</si>
  <si>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</si>
  <si>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</si>
  <si>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</si>
  <si>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</si>
  <si>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</si>
  <si>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</si>
  <si>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</si>
  <si>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</si>
  <si>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</si>
  <si>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</si>
  <si>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</si>
  <si>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</si>
  <si>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</si>
  <si>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</si>
  <si>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</si>
  <si>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</si>
  <si>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</si>
  <si>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</si>
  <si>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</si>
  <si>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</si>
  <si>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</si>
  <si>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</si>
  <si>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</si>
  <si>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</si>
  <si>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</si>
  <si>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</si>
  <si>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</si>
  <si>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</si>
  <si>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</si>
  <si>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</si>
  <si>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</si>
  <si>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</si>
  <si>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单位自有资金安排设备购置经费</t>
  </si>
  <si>
    <t>事业发展类</t>
  </si>
  <si>
    <t>533124251100003807158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</si>
  <si>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</si>
  <si>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</si>
  <si>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</si>
  <si>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</si>
  <si>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</si>
  <si>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</si>
  <si>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</si>
  <si>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</si>
  <si>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</si>
  <si>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</si>
  <si>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</si>
  <si>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</si>
  <si>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</si>
  <si>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</si>
  <si>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</si>
  <si>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采购设备</t>
  </si>
  <si>
    <t>产出指标</t>
  </si>
  <si>
    <t>质量指标</t>
  </si>
  <si>
    <t>=</t>
  </si>
  <si>
    <t>100</t>
  </si>
  <si>
    <t>%</t>
  </si>
  <si>
    <t>定量指标</t>
  </si>
  <si>
    <t>效益指标</t>
  </si>
  <si>
    <t>社会效益</t>
  </si>
  <si>
    <t>满意度指标</t>
  </si>
  <si>
    <t>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</si>
  <si>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</si>
  <si>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</si>
  <si>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</si>
  <si>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</si>
  <si>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</si>
  <si>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</si>
  <si>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</si>
  <si>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</si>
  <si>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</si>
  <si>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</si>
  <si>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</si>
  <si>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</si>
  <si>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</si>
  <si>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</si>
  <si>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</si>
  <si>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</si>
  <si>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</si>
  <si>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公务车运行油费</t>
  </si>
  <si>
    <t>车辆加油、添加燃料服务</t>
  </si>
  <si>
    <t>次</t>
  </si>
  <si>
    <t>车辆维修和保养</t>
  </si>
  <si>
    <t>车辆维修和保养服务</t>
  </si>
  <si>
    <t>车辆保险服务费</t>
  </si>
  <si>
    <t>机动车保险服务</t>
  </si>
  <si>
    <t>复印纸</t>
  </si>
  <si>
    <t>件</t>
  </si>
  <si>
    <t>办公桌椅</t>
  </si>
  <si>
    <t>办公桌</t>
  </si>
  <si>
    <t>批</t>
  </si>
  <si>
    <t>打印机</t>
  </si>
  <si>
    <t>台</t>
  </si>
  <si>
    <t>空调</t>
  </si>
  <si>
    <t>空调机</t>
  </si>
  <si>
    <t>碎纸机</t>
  </si>
  <si>
    <t>电脑</t>
  </si>
  <si>
    <t>台式计算机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</si>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</sst>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b/>
      <sz val="17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 applyProtection="1">
      <alignment horizontal="right" vertical="top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4" fillId="0" borderId="7" xfId="0" applyBorder="1" applyAlignment="1">
      <alignment vertical="center"/>
    </xf>
    <xf numFmtId="178" fontId="12" fillId="0" borderId="7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2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3.25" customHeight="1" spans="2:7">
      <c r="B2" s="179" t="str">
        <f>"陇川县城子镇中心卫生院"</f>
        <v>陇川县城子镇中心卫生院</v>
      </c>
      <c r="C2" s="179"/>
      <c r="D2" s="179"/>
      <c r="E2" s="179"/>
      <c r="F2" s="179"/>
      <c r="G2" s="179"/>
    </row>
    <row r="3" ht="24.75" customHeight="1" spans="2:7">
      <c r="B3" s="179"/>
      <c r="C3" s="179"/>
      <c r="D3" s="179"/>
      <c r="E3" s="179"/>
      <c r="F3" s="179"/>
      <c r="G3" s="179"/>
    </row>
    <row r="4" ht="24.75" customHeight="1" spans="2:7">
      <c r="B4" s="179"/>
      <c r="C4" s="179"/>
      <c r="D4" s="179"/>
      <c r="E4" s="179"/>
      <c r="F4" s="179"/>
      <c r="G4" s="179"/>
    </row>
    <row r="5" customHeight="1" spans="2:7">
      <c r="B5" s="180" t="s">
        <v>0</v>
      </c>
      <c r="C5" s="180"/>
      <c r="D5" s="180"/>
      <c r="E5" s="180"/>
      <c r="F5" s="180"/>
      <c r="G5" s="180"/>
    </row>
    <row r="6" customHeight="1" spans="2:7">
      <c r="B6" s="180"/>
      <c r="C6" s="180"/>
      <c r="D6" s="180"/>
      <c r="E6" s="180"/>
      <c r="F6" s="180"/>
      <c r="G6" s="180"/>
    </row>
    <row r="7" customHeight="1" spans="2:7">
      <c r="B7" s="180"/>
      <c r="C7" s="180"/>
      <c r="D7" s="180"/>
      <c r="E7" s="180"/>
      <c r="F7" s="180"/>
      <c r="G7" s="180"/>
    </row>
    <row r="8" ht="19.5" customHeight="1" spans="2:7">
      <c r="B8" s="180"/>
      <c r="C8" s="180"/>
      <c r="D8" s="180"/>
      <c r="E8" s="180"/>
      <c r="F8" s="180"/>
      <c r="G8" s="180"/>
    </row>
    <row r="9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22.5" customHeight="1" spans="1:7">
      <c r="A15" s="181"/>
      <c r="B15" s="181"/>
      <c r="C15" s="181"/>
      <c r="D15" s="181"/>
      <c r="E15" s="181"/>
      <c r="F15" s="181"/>
      <c r="G15" s="181"/>
    </row>
    <row r="16" ht="22.5" customHeight="1" spans="1:7">
      <c r="A16" s="181"/>
      <c r="B16" s="181"/>
      <c r="C16" s="181"/>
      <c r="D16" s="181"/>
      <c r="E16" s="181"/>
      <c r="F16" s="181"/>
      <c r="G16" s="181"/>
    </row>
    <row r="17" ht="18.75" customHeight="1" spans="1:7">
      <c r="A17" s="181"/>
      <c r="B17" s="182" t="s">
        <v>5</v>
      </c>
      <c r="C17" s="182"/>
      <c r="D17" s="182"/>
      <c r="E17" s="183"/>
      <c r="F17" s="183" t="s">
        <v>6</v>
      </c>
      <c r="G17" s="183" t="s">
        <v>6</v>
      </c>
    </row>
  </sheetData>
  <mergeCells count="11">
    <mergeCell ref="B2:G2"/>
    <mergeCell ref="A10:G10"/>
    <mergeCell ref="A12:G12"/>
    <mergeCell ref="A14:G14"/>
    <mergeCell ref="G15:G16"/>
    <mergeCell ref="B17:D18"/>
    <mergeCell ref="F17:G18"/>
    <mergeCell ref="B5:G9"/>
    <mergeCell ref="B2:G4"/>
    <mergeCell ref="B15:C16"/>
    <mergeCell ref="D15:E16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315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"单位名称："&amp;"陇川县城子镇中心卫生院"</f>
        <v>单位名称：陇川县城子镇中心卫生院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316</v>
      </c>
      <c r="B4" s="125" t="s">
        <v>317</v>
      </c>
      <c r="C4" s="125" t="s">
        <v>318</v>
      </c>
      <c r="D4" s="125" t="s">
        <v>319</v>
      </c>
      <c r="E4" s="125" t="s">
        <v>320</v>
      </c>
      <c r="F4" s="125" t="s">
        <v>321</v>
      </c>
      <c r="G4" s="125" t="s">
        <v>322</v>
      </c>
      <c r="H4" s="125" t="s">
        <v>323</v>
      </c>
      <c r="I4" s="125" t="s">
        <v>324</v>
      </c>
      <c r="J4" s="125" t="s">
        <v>325</v>
      </c>
    </row>
    <row r="5" ht="22.5" customHeight="1" spans="1:10">
      <c r="A5" s="125" t="s">
        <v>92</v>
      </c>
      <c r="B5" s="125" t="s">
        <v>93</v>
      </c>
      <c r="C5" s="125" t="s">
        <v>94</v>
      </c>
      <c r="D5" s="125" t="s">
        <v>95</v>
      </c>
      <c r="E5" s="125" t="s">
        <v>96</v>
      </c>
      <c r="F5" s="125" t="s">
        <v>97</v>
      </c>
      <c r="G5" s="125" t="s">
        <v>98</v>
      </c>
      <c r="H5" s="125" t="s">
        <v>99</v>
      </c>
      <c r="I5" s="125" t="s">
        <v>100</v>
      </c>
      <c r="J5" s="125" t="s">
        <v>101</v>
      </c>
    </row>
    <row r="6" ht="52.5" customHeight="1" spans="1:10">
      <c r="A6" s="125" t="s">
        <v>79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308</v>
      </c>
      <c r="B7" s="126" t="s">
        <v>326</v>
      </c>
      <c r="C7" s="126" t="s">
        <v>327</v>
      </c>
      <c r="D7" s="126" t="s">
        <v>328</v>
      </c>
      <c r="E7" s="126" t="s">
        <v>326</v>
      </c>
      <c r="F7" s="126" t="s">
        <v>329</v>
      </c>
      <c r="G7" s="125" t="s">
        <v>330</v>
      </c>
      <c r="H7" s="125" t="s">
        <v>331</v>
      </c>
      <c r="I7" s="126" t="s">
        <v>332</v>
      </c>
      <c r="J7" s="126" t="s">
        <v>326</v>
      </c>
    </row>
    <row r="8" ht="52.5" customHeight="1" outlineLevel="1" spans="1:10">
      <c r="A8" s="126" t="s">
        <v>308</v>
      </c>
      <c r="B8" s="126" t="s">
        <v>326</v>
      </c>
      <c r="C8" s="126" t="s">
        <v>333</v>
      </c>
      <c r="D8" s="126" t="s">
        <v>334</v>
      </c>
      <c r="E8" s="126" t="s">
        <v>326</v>
      </c>
      <c r="F8" s="126" t="s">
        <v>329</v>
      </c>
      <c r="G8" s="125" t="s">
        <v>330</v>
      </c>
      <c r="H8" s="125" t="s">
        <v>331</v>
      </c>
      <c r="I8" s="126" t="s">
        <v>332</v>
      </c>
      <c r="J8" s="126" t="s">
        <v>326</v>
      </c>
    </row>
    <row r="9" ht="52.5" customHeight="1" outlineLevel="1" spans="1:10">
      <c r="A9" s="126" t="s">
        <v>308</v>
      </c>
      <c r="B9" s="126" t="s">
        <v>326</v>
      </c>
      <c r="C9" s="126" t="s">
        <v>335</v>
      </c>
      <c r="D9" s="126" t="s">
        <v>336</v>
      </c>
      <c r="E9" s="126" t="s">
        <v>326</v>
      </c>
      <c r="F9" s="126" t="s">
        <v>329</v>
      </c>
      <c r="G9" s="125" t="s">
        <v>330</v>
      </c>
      <c r="H9" s="125" t="s">
        <v>331</v>
      </c>
      <c r="I9" s="126" t="s">
        <v>332</v>
      </c>
      <c r="J9" s="126" t="s">
        <v>326</v>
      </c>
    </row>
  </sheetData>
  <mergeCells count="4">
    <mergeCell ref="A2:J2"/>
    <mergeCell ref="A3:E3"/>
    <mergeCell ref="A7:A9"/>
    <mergeCell ref="B7:B9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337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338</v>
      </c>
      <c r="C2" s="116"/>
      <c r="D2" s="117"/>
      <c r="E2" s="117"/>
      <c r="F2" s="117"/>
    </row>
    <row r="3" ht="13.5" customHeight="1" spans="1:6">
      <c r="A3" s="118" t="str">
        <f>"单位名称："&amp;"陇川县城子镇中心卫生院"</f>
        <v>单位名称：陇川县城子镇中心卫生院</v>
      </c>
      <c r="B3" s="118" t="s">
        <v>339</v>
      </c>
      <c r="C3" s="119"/>
      <c r="D3" s="91"/>
      <c r="E3" s="91"/>
      <c r="F3" s="112" t="s">
        <v>8</v>
      </c>
    </row>
    <row r="4" ht="19.5" customHeight="1" spans="1:6">
      <c r="A4" s="58" t="s">
        <v>196</v>
      </c>
      <c r="B4" s="120" t="s">
        <v>81</v>
      </c>
      <c r="C4" s="58" t="s">
        <v>82</v>
      </c>
      <c r="D4" s="35" t="s">
        <v>340</v>
      </c>
      <c r="E4" s="35"/>
      <c r="F4" s="35"/>
    </row>
    <row r="5" ht="18.55" customHeight="1" spans="1:6">
      <c r="A5" s="58"/>
      <c r="B5" s="120"/>
      <c r="C5" s="58"/>
      <c r="D5" s="35" t="s">
        <v>63</v>
      </c>
      <c r="E5" s="35" t="s">
        <v>85</v>
      </c>
      <c r="F5" s="35" t="s">
        <v>86</v>
      </c>
    </row>
    <row r="6" ht="20.25" customHeight="1" spans="1:6">
      <c r="A6" s="58">
        <v>1</v>
      </c>
      <c r="B6" s="121" t="s">
        <v>93</v>
      </c>
      <c r="C6" s="121" t="s">
        <v>94</v>
      </c>
      <c r="D6" s="121" t="s">
        <v>95</v>
      </c>
      <c r="E6" s="121" t="s">
        <v>96</v>
      </c>
      <c r="F6" s="121" t="s">
        <v>97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341</v>
      </c>
      <c r="B9" s="20" t="s">
        <v>341</v>
      </c>
      <c r="C9" s="20" t="s">
        <v>341</v>
      </c>
      <c r="D9" s="77"/>
      <c r="E9" s="122"/>
      <c r="F9" s="122"/>
    </row>
    <row r="10" customHeight="1" spans="1:1">
      <c r="A10" s="28" t="s">
        <v>193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topLeftCell="A3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342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"单位名称："&amp;"陇川县城子镇中心卫生院"</f>
        <v>单位名称：陇川县城子镇中心卫生院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60</v>
      </c>
    </row>
    <row r="4" ht="15.75" customHeight="1" spans="1:17">
      <c r="A4" s="11" t="s">
        <v>343</v>
      </c>
      <c r="B4" s="92" t="s">
        <v>344</v>
      </c>
      <c r="C4" s="92" t="s">
        <v>345</v>
      </c>
      <c r="D4" s="92" t="s">
        <v>346</v>
      </c>
      <c r="E4" s="92" t="s">
        <v>347</v>
      </c>
      <c r="F4" s="92" t="s">
        <v>348</v>
      </c>
      <c r="G4" s="47" t="s">
        <v>203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63</v>
      </c>
      <c r="H5" s="93" t="s">
        <v>67</v>
      </c>
      <c r="I5" s="93" t="s">
        <v>349</v>
      </c>
      <c r="J5" s="93" t="s">
        <v>350</v>
      </c>
      <c r="K5" s="107" t="s">
        <v>351</v>
      </c>
      <c r="L5" s="108" t="s">
        <v>352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66</v>
      </c>
      <c r="I6" s="94"/>
      <c r="J6" s="94"/>
      <c r="K6" s="111"/>
      <c r="L6" s="94" t="s">
        <v>66</v>
      </c>
      <c r="M6" s="94" t="s">
        <v>73</v>
      </c>
      <c r="N6" s="94" t="s">
        <v>353</v>
      </c>
      <c r="O6" s="33" t="s">
        <v>75</v>
      </c>
      <c r="P6" s="111" t="s">
        <v>76</v>
      </c>
      <c r="Q6" s="94" t="s">
        <v>77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79</v>
      </c>
      <c r="B8" s="98"/>
      <c r="C8" s="98"/>
      <c r="D8" s="99"/>
      <c r="E8" s="100"/>
      <c r="F8" s="23"/>
      <c r="G8" s="23">
        <v>395200</v>
      </c>
      <c r="H8" s="23"/>
      <c r="I8" s="23"/>
      <c r="J8" s="23"/>
      <c r="K8" s="23"/>
      <c r="L8" s="23">
        <v>395200</v>
      </c>
      <c r="M8" s="23">
        <v>395200</v>
      </c>
      <c r="N8" s="23"/>
      <c r="O8" s="23"/>
      <c r="P8" s="23"/>
      <c r="Q8" s="23"/>
    </row>
    <row r="9" ht="52.5" customHeight="1" spans="1:17">
      <c r="A9" s="97" t="str">
        <f t="shared" ref="A9:A11" si="0">"     "&amp;"单位自有资金安排公务车运行维护经费"</f>
        <v>     单位自有资金安排公务车运行维护经费</v>
      </c>
      <c r="B9" s="98" t="s">
        <v>354</v>
      </c>
      <c r="C9" s="98" t="s">
        <v>355</v>
      </c>
      <c r="D9" s="99" t="s">
        <v>356</v>
      </c>
      <c r="E9" s="100">
        <v>4</v>
      </c>
      <c r="F9" s="23"/>
      <c r="G9" s="23">
        <v>40000</v>
      </c>
      <c r="H9" s="23"/>
      <c r="I9" s="23"/>
      <c r="J9" s="23"/>
      <c r="K9" s="23"/>
      <c r="L9" s="23">
        <v>40000</v>
      </c>
      <c r="M9" s="23">
        <v>40000</v>
      </c>
      <c r="N9" s="23"/>
      <c r="O9" s="23"/>
      <c r="P9" s="23"/>
      <c r="Q9" s="23"/>
    </row>
    <row r="10" ht="52.5" customHeight="1" spans="1:17">
      <c r="A10" s="97" t="str">
        <f t="shared" si="0"/>
        <v>     单位自有资金安排公务车运行维护经费</v>
      </c>
      <c r="B10" s="98" t="s">
        <v>357</v>
      </c>
      <c r="C10" s="98" t="s">
        <v>358</v>
      </c>
      <c r="D10" s="99" t="s">
        <v>356</v>
      </c>
      <c r="E10" s="100">
        <v>5</v>
      </c>
      <c r="F10" s="23"/>
      <c r="G10" s="23">
        <v>25000</v>
      </c>
      <c r="H10" s="23"/>
      <c r="I10" s="23"/>
      <c r="J10" s="23"/>
      <c r="K10" s="23"/>
      <c r="L10" s="23">
        <v>25000</v>
      </c>
      <c r="M10" s="23">
        <v>25000</v>
      </c>
      <c r="N10" s="23"/>
      <c r="O10" s="23"/>
      <c r="P10" s="23"/>
      <c r="Q10" s="23"/>
    </row>
    <row r="11" ht="52.5" customHeight="1" spans="1:17">
      <c r="A11" s="97" t="str">
        <f t="shared" si="0"/>
        <v>     单位自有资金安排公务车运行维护经费</v>
      </c>
      <c r="B11" s="98" t="s">
        <v>359</v>
      </c>
      <c r="C11" s="98" t="s">
        <v>360</v>
      </c>
      <c r="D11" s="99" t="s">
        <v>356</v>
      </c>
      <c r="E11" s="100">
        <v>3</v>
      </c>
      <c r="F11" s="23"/>
      <c r="G11" s="23">
        <v>15000</v>
      </c>
      <c r="H11" s="23"/>
      <c r="I11" s="23"/>
      <c r="J11" s="23"/>
      <c r="K11" s="23"/>
      <c r="L11" s="23">
        <v>15000</v>
      </c>
      <c r="M11" s="23">
        <v>15000</v>
      </c>
      <c r="N11" s="23"/>
      <c r="O11" s="23"/>
      <c r="P11" s="23"/>
      <c r="Q11" s="23"/>
    </row>
    <row r="12" ht="52.5" customHeight="1" spans="1:17">
      <c r="A12" s="97" t="str">
        <f>"     "&amp;"单位自有资金安排其他公用经费"</f>
        <v>     单位自有资金安排其他公用经费</v>
      </c>
      <c r="B12" s="98" t="s">
        <v>361</v>
      </c>
      <c r="C12" s="98" t="s">
        <v>361</v>
      </c>
      <c r="D12" s="99" t="s">
        <v>362</v>
      </c>
      <c r="E12" s="100">
        <v>220</v>
      </c>
      <c r="F12" s="23"/>
      <c r="G12" s="23">
        <v>30800</v>
      </c>
      <c r="H12" s="23"/>
      <c r="I12" s="23"/>
      <c r="J12" s="23"/>
      <c r="K12" s="23"/>
      <c r="L12" s="23">
        <v>30800</v>
      </c>
      <c r="M12" s="23">
        <v>30800</v>
      </c>
      <c r="N12" s="23"/>
      <c r="O12" s="23"/>
      <c r="P12" s="23"/>
      <c r="Q12" s="23"/>
    </row>
    <row r="13" ht="52.5" customHeight="1" spans="1:17">
      <c r="A13" s="97" t="str">
        <f t="shared" ref="A13:A17" si="1">"     "&amp;"单位自有资金安排设备购置经费"</f>
        <v>     单位自有资金安排设备购置经费</v>
      </c>
      <c r="B13" s="98" t="s">
        <v>363</v>
      </c>
      <c r="C13" s="98" t="s">
        <v>364</v>
      </c>
      <c r="D13" s="99" t="s">
        <v>365</v>
      </c>
      <c r="E13" s="100">
        <v>5</v>
      </c>
      <c r="F13" s="23"/>
      <c r="G13" s="23">
        <v>30000</v>
      </c>
      <c r="H13" s="23"/>
      <c r="I13" s="23"/>
      <c r="J13" s="23"/>
      <c r="K13" s="23"/>
      <c r="L13" s="23">
        <v>30000</v>
      </c>
      <c r="M13" s="23">
        <v>30000</v>
      </c>
      <c r="N13" s="23"/>
      <c r="O13" s="23"/>
      <c r="P13" s="23"/>
      <c r="Q13" s="23"/>
    </row>
    <row r="14" ht="52.5" customHeight="1" spans="1:17">
      <c r="A14" s="97" t="str">
        <f t="shared" si="1"/>
        <v>     单位自有资金安排设备购置经费</v>
      </c>
      <c r="B14" s="98" t="s">
        <v>366</v>
      </c>
      <c r="C14" s="98" t="s">
        <v>366</v>
      </c>
      <c r="D14" s="99" t="s">
        <v>367</v>
      </c>
      <c r="E14" s="100">
        <v>11</v>
      </c>
      <c r="F14" s="23"/>
      <c r="G14" s="23">
        <v>37400</v>
      </c>
      <c r="H14" s="23"/>
      <c r="I14" s="23"/>
      <c r="J14" s="23"/>
      <c r="K14" s="23"/>
      <c r="L14" s="23">
        <v>37400</v>
      </c>
      <c r="M14" s="23">
        <v>37400</v>
      </c>
      <c r="N14" s="23"/>
      <c r="O14" s="23"/>
      <c r="P14" s="23"/>
      <c r="Q14" s="23"/>
    </row>
    <row r="15" ht="52.5" customHeight="1" spans="1:17">
      <c r="A15" s="97" t="str">
        <f t="shared" si="1"/>
        <v>     单位自有资金安排设备购置经费</v>
      </c>
      <c r="B15" s="98" t="s">
        <v>368</v>
      </c>
      <c r="C15" s="98" t="s">
        <v>369</v>
      </c>
      <c r="D15" s="99" t="s">
        <v>367</v>
      </c>
      <c r="E15" s="100">
        <v>5</v>
      </c>
      <c r="F15" s="23"/>
      <c r="G15" s="23">
        <v>20000</v>
      </c>
      <c r="H15" s="23"/>
      <c r="I15" s="23"/>
      <c r="J15" s="23"/>
      <c r="K15" s="23"/>
      <c r="L15" s="23">
        <v>20000</v>
      </c>
      <c r="M15" s="23">
        <v>20000</v>
      </c>
      <c r="N15" s="23"/>
      <c r="O15" s="23"/>
      <c r="P15" s="23"/>
      <c r="Q15" s="23"/>
    </row>
    <row r="16" ht="52.5" customHeight="1" spans="1:17">
      <c r="A16" s="97" t="str">
        <f t="shared" si="1"/>
        <v>     单位自有资金安排设备购置经费</v>
      </c>
      <c r="B16" s="98" t="s">
        <v>370</v>
      </c>
      <c r="C16" s="98" t="s">
        <v>370</v>
      </c>
      <c r="D16" s="99" t="s">
        <v>367</v>
      </c>
      <c r="E16" s="100">
        <v>1</v>
      </c>
      <c r="F16" s="23"/>
      <c r="G16" s="23">
        <v>5000</v>
      </c>
      <c r="H16" s="23"/>
      <c r="I16" s="23"/>
      <c r="J16" s="23"/>
      <c r="K16" s="23"/>
      <c r="L16" s="23">
        <v>5000</v>
      </c>
      <c r="M16" s="23">
        <v>5000</v>
      </c>
      <c r="N16" s="23"/>
      <c r="O16" s="23"/>
      <c r="P16" s="23"/>
      <c r="Q16" s="23"/>
    </row>
    <row r="17" ht="52.5" customHeight="1" spans="1:17">
      <c r="A17" s="97" t="str">
        <f t="shared" si="1"/>
        <v>     单位自有资金安排设备购置经费</v>
      </c>
      <c r="B17" s="98" t="s">
        <v>371</v>
      </c>
      <c r="C17" s="98" t="s">
        <v>372</v>
      </c>
      <c r="D17" s="99" t="s">
        <v>367</v>
      </c>
      <c r="E17" s="100">
        <v>32</v>
      </c>
      <c r="F17" s="23"/>
      <c r="G17" s="23">
        <v>192000</v>
      </c>
      <c r="H17" s="23"/>
      <c r="I17" s="23"/>
      <c r="J17" s="23"/>
      <c r="K17" s="23"/>
      <c r="L17" s="23">
        <v>192000</v>
      </c>
      <c r="M17" s="23">
        <v>192000</v>
      </c>
      <c r="N17" s="23"/>
      <c r="O17" s="23"/>
      <c r="P17" s="23"/>
      <c r="Q17" s="23"/>
    </row>
    <row r="18" ht="30" customHeight="1" spans="1:17">
      <c r="A18" s="101" t="s">
        <v>341</v>
      </c>
      <c r="B18" s="102"/>
      <c r="C18" s="102"/>
      <c r="D18" s="102"/>
      <c r="E18" s="100"/>
      <c r="F18" s="23"/>
      <c r="G18" s="23">
        <v>395200</v>
      </c>
      <c r="H18" s="23"/>
      <c r="I18" s="23"/>
      <c r="J18" s="23"/>
      <c r="K18" s="23"/>
      <c r="L18" s="23">
        <v>395200</v>
      </c>
      <c r="M18" s="23">
        <v>395200</v>
      </c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373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"单位名称："&amp;"陇川县城子镇中心卫生院"</f>
        <v>单位名称：陇川县城子镇中心卫生院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60</v>
      </c>
    </row>
    <row r="4" ht="15.75" customHeight="1" spans="1:14">
      <c r="A4" s="11" t="s">
        <v>343</v>
      </c>
      <c r="B4" s="11" t="s">
        <v>374</v>
      </c>
      <c r="C4" s="11" t="s">
        <v>375</v>
      </c>
      <c r="D4" s="12" t="s">
        <v>203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63</v>
      </c>
      <c r="E5" s="11" t="s">
        <v>67</v>
      </c>
      <c r="F5" s="11" t="s">
        <v>349</v>
      </c>
      <c r="G5" s="11" t="s">
        <v>350</v>
      </c>
      <c r="H5" s="11" t="s">
        <v>351</v>
      </c>
      <c r="I5" s="12" t="s">
        <v>352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66</v>
      </c>
      <c r="F6" s="18"/>
      <c r="G6" s="18"/>
      <c r="H6" s="72"/>
      <c r="I6" s="16" t="s">
        <v>66</v>
      </c>
      <c r="J6" s="16" t="s">
        <v>73</v>
      </c>
      <c r="K6" s="16" t="s">
        <v>74</v>
      </c>
      <c r="L6" s="16" t="s">
        <v>75</v>
      </c>
      <c r="M6" s="16" t="s">
        <v>76</v>
      </c>
      <c r="N6" s="16" t="s">
        <v>77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63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193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376</v>
      </c>
    </row>
    <row r="2" ht="27.75" customHeight="1" spans="1:13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8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"单位名称："&amp;"陇川县城子镇中心卫生院"</f>
        <v>单位名称：陇川县城子镇中心卫生院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377</v>
      </c>
      <c r="B5" s="12" t="s">
        <v>203</v>
      </c>
      <c r="C5" s="13"/>
      <c r="D5" s="70"/>
      <c r="E5" s="71" t="s">
        <v>378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63</v>
      </c>
      <c r="C6" s="11" t="s">
        <v>67</v>
      </c>
      <c r="D6" s="74" t="s">
        <v>379</v>
      </c>
      <c r="E6" s="74" t="s">
        <v>380</v>
      </c>
      <c r="F6" s="74" t="s">
        <v>381</v>
      </c>
      <c r="G6" s="74" t="s">
        <v>382</v>
      </c>
      <c r="H6" s="74" t="s">
        <v>383</v>
      </c>
      <c r="I6" s="74" t="s">
        <v>384</v>
      </c>
      <c r="J6" s="74" t="s">
        <v>385</v>
      </c>
      <c r="K6" s="74" t="s">
        <v>386</v>
      </c>
      <c r="L6" s="74" t="s">
        <v>387</v>
      </c>
      <c r="M6" s="33" t="s">
        <v>388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63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s="28" t="s">
        <v>193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389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"单位名称："&amp;"陇川县城子镇中心卫生院"</f>
        <v>单位名称：陇川县城子镇中心卫生院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316</v>
      </c>
      <c r="B4" s="34" t="s">
        <v>317</v>
      </c>
      <c r="C4" s="34" t="s">
        <v>318</v>
      </c>
      <c r="D4" s="34" t="s">
        <v>319</v>
      </c>
      <c r="E4" s="34" t="s">
        <v>320</v>
      </c>
      <c r="F4" s="58" t="s">
        <v>321</v>
      </c>
      <c r="G4" s="34" t="s">
        <v>322</v>
      </c>
      <c r="H4" s="58" t="s">
        <v>323</v>
      </c>
      <c r="I4" s="58" t="s">
        <v>324</v>
      </c>
      <c r="J4" s="34" t="s">
        <v>325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390</v>
      </c>
      <c r="C7" s="22" t="s">
        <v>390</v>
      </c>
      <c r="D7" s="22" t="s">
        <v>390</v>
      </c>
      <c r="E7" s="36" t="s">
        <v>390</v>
      </c>
      <c r="F7" s="22" t="s">
        <v>390</v>
      </c>
      <c r="G7" s="36" t="s">
        <v>390</v>
      </c>
      <c r="H7" s="22" t="s">
        <v>390</v>
      </c>
      <c r="I7" s="22" t="s">
        <v>390</v>
      </c>
      <c r="J7" s="36" t="s">
        <v>390</v>
      </c>
    </row>
    <row r="8" customHeight="1" spans="1:1">
      <c r="A8" s="28" t="s">
        <v>193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391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"单位名称："&amp;"陇川县城子镇中心卫生院"</f>
        <v>单位名称：陇川县城子镇中心卫生院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196</v>
      </c>
      <c r="B4" s="11" t="s">
        <v>392</v>
      </c>
      <c r="C4" s="11" t="s">
        <v>393</v>
      </c>
      <c r="D4" s="11" t="s">
        <v>394</v>
      </c>
      <c r="E4" s="11" t="s">
        <v>395</v>
      </c>
      <c r="F4" s="46" t="s">
        <v>396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347</v>
      </c>
      <c r="G5" s="34" t="s">
        <v>397</v>
      </c>
      <c r="H5" s="34" t="s">
        <v>398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63</v>
      </c>
      <c r="B8" s="52"/>
      <c r="C8" s="52"/>
      <c r="D8" s="52"/>
      <c r="E8" s="52"/>
      <c r="F8" s="41"/>
      <c r="G8" s="53"/>
      <c r="H8" s="53"/>
    </row>
    <row r="9" customHeight="1" spans="1:1">
      <c r="A9" s="28" t="s">
        <v>193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"单位名称："&amp;"陇川县城子镇中心卫生院"</f>
        <v>单位名称：陇川县城子镇中心卫生院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60</v>
      </c>
    </row>
    <row r="4" ht="21.75" customHeight="1" spans="1:11">
      <c r="A4" s="33" t="s">
        <v>302</v>
      </c>
      <c r="B4" s="33" t="s">
        <v>198</v>
      </c>
      <c r="C4" s="33" t="s">
        <v>303</v>
      </c>
      <c r="D4" s="34" t="s">
        <v>199</v>
      </c>
      <c r="E4" s="34" t="s">
        <v>200</v>
      </c>
      <c r="F4" s="34" t="s">
        <v>304</v>
      </c>
      <c r="G4" s="34" t="s">
        <v>305</v>
      </c>
      <c r="H4" s="35" t="s">
        <v>63</v>
      </c>
      <c r="I4" s="35" t="s">
        <v>400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67</v>
      </c>
      <c r="J5" s="34" t="s">
        <v>68</v>
      </c>
      <c r="K5" s="34" t="s">
        <v>69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66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341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s="28" t="s">
        <v>193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11" sqref="A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"单位名称："&amp;"陇川县城子镇中心卫生院"</f>
        <v>单位名称：陇川县城子镇中心卫生院</v>
      </c>
      <c r="B3" s="7"/>
      <c r="C3" s="7"/>
      <c r="D3" s="7"/>
      <c r="E3" s="8"/>
      <c r="F3" s="8"/>
      <c r="G3" s="9" t="s">
        <v>60</v>
      </c>
    </row>
    <row r="4" ht="21.75" customHeight="1" spans="1:7">
      <c r="A4" s="10" t="s">
        <v>303</v>
      </c>
      <c r="B4" s="10" t="s">
        <v>302</v>
      </c>
      <c r="C4" s="10" t="s">
        <v>198</v>
      </c>
      <c r="D4" s="11" t="s">
        <v>402</v>
      </c>
      <c r="E4" s="12" t="s">
        <v>67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66</v>
      </c>
      <c r="F6" s="18" t="s">
        <v>66</v>
      </c>
      <c r="G6" s="18" t="s">
        <v>66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63</v>
      </c>
      <c r="B10" s="26" t="s">
        <v>390</v>
      </c>
      <c r="C10" s="26"/>
      <c r="D10" s="27"/>
      <c r="E10" s="23"/>
      <c r="F10" s="23"/>
      <c r="G10" s="23"/>
    </row>
    <row r="11" customHeight="1" spans="1:1">
      <c r="A11" s="28" t="s">
        <v>193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Zeros="0" topLeftCell="A9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5"/>
      <c r="B1" s="135"/>
      <c r="C1" s="135"/>
      <c r="D1" s="174" t="s">
        <v>7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18.75" customHeight="1" spans="1:4">
      <c r="A3" s="176" t="str">
        <f>"单位名称："&amp;"陇川县城子镇中心卫生院"</f>
        <v>单位名称：陇川县城子镇中心卫生院</v>
      </c>
      <c r="B3" s="176"/>
      <c r="C3" s="135"/>
      <c r="D3" s="174" t="s">
        <v>8</v>
      </c>
    </row>
    <row r="4" ht="18.75" customHeight="1" spans="1:4">
      <c r="A4" s="138" t="s">
        <v>9</v>
      </c>
      <c r="B4" s="138"/>
      <c r="C4" s="138" t="s">
        <v>10</v>
      </c>
      <c r="D4" s="138"/>
    </row>
    <row r="5" ht="18.75" customHeight="1" spans="1:4">
      <c r="A5" s="138" t="s">
        <v>11</v>
      </c>
      <c r="B5" s="138" t="str">
        <f t="shared" ref="B5:D5" si="0">"2025"&amp;"年预算金额"</f>
        <v>2025年预算金额</v>
      </c>
      <c r="C5" s="138" t="s">
        <v>12</v>
      </c>
      <c r="D5" s="138" t="str">
        <f t="shared" si="0"/>
        <v>2025年预算金额</v>
      </c>
    </row>
    <row r="6" ht="18.75" customHeight="1" spans="1:4">
      <c r="A6" s="177" t="s">
        <v>13</v>
      </c>
      <c r="B6" s="178">
        <v>7943703.8</v>
      </c>
      <c r="C6" s="177" t="s">
        <v>14</v>
      </c>
      <c r="D6" s="178"/>
    </row>
    <row r="7" ht="18.75" customHeight="1" spans="1:4">
      <c r="A7" s="177" t="s">
        <v>15</v>
      </c>
      <c r="B7" s="178"/>
      <c r="C7" s="177" t="s">
        <v>16</v>
      </c>
      <c r="D7" s="178"/>
    </row>
    <row r="8" ht="18.75" customHeight="1" spans="1:4">
      <c r="A8" s="177" t="s">
        <v>17</v>
      </c>
      <c r="B8" s="178"/>
      <c r="C8" s="177" t="s">
        <v>18</v>
      </c>
      <c r="D8" s="178"/>
    </row>
    <row r="9" ht="18.75" customHeight="1" spans="1:4">
      <c r="A9" s="177" t="s">
        <v>19</v>
      </c>
      <c r="B9" s="178"/>
      <c r="C9" s="177" t="s">
        <v>20</v>
      </c>
      <c r="D9" s="178"/>
    </row>
    <row r="10" ht="18.75" customHeight="1" spans="1:4">
      <c r="A10" s="177" t="s">
        <v>21</v>
      </c>
      <c r="B10" s="178">
        <v>12636000</v>
      </c>
      <c r="C10" s="177" t="s">
        <v>22</v>
      </c>
      <c r="D10" s="178"/>
    </row>
    <row r="11" ht="18.75" customHeight="1" spans="1:4">
      <c r="A11" s="177" t="s">
        <v>23</v>
      </c>
      <c r="B11" s="178">
        <v>12636000</v>
      </c>
      <c r="C11" s="177" t="s">
        <v>24</v>
      </c>
      <c r="D11" s="178"/>
    </row>
    <row r="12" ht="18.75" customHeight="1" spans="1:4">
      <c r="A12" s="177" t="s">
        <v>25</v>
      </c>
      <c r="B12" s="178"/>
      <c r="C12" s="177" t="s">
        <v>26</v>
      </c>
      <c r="D12" s="178"/>
    </row>
    <row r="13" ht="18.75" customHeight="1" spans="1:4">
      <c r="A13" s="177" t="s">
        <v>27</v>
      </c>
      <c r="B13" s="178"/>
      <c r="C13" s="177" t="s">
        <v>28</v>
      </c>
      <c r="D13" s="178">
        <v>1056344</v>
      </c>
    </row>
    <row r="14" ht="18.75" customHeight="1" spans="1:4">
      <c r="A14" s="177" t="s">
        <v>29</v>
      </c>
      <c r="B14" s="178"/>
      <c r="C14" s="177" t="s">
        <v>30</v>
      </c>
      <c r="D14" s="178">
        <v>18807555.8</v>
      </c>
    </row>
    <row r="15" ht="18.75" customHeight="1" spans="1:4">
      <c r="A15" s="177" t="s">
        <v>31</v>
      </c>
      <c r="B15" s="178"/>
      <c r="C15" s="177" t="s">
        <v>32</v>
      </c>
      <c r="D15" s="178"/>
    </row>
    <row r="16" ht="18.75" customHeight="1" spans="1:4">
      <c r="A16" s="177"/>
      <c r="B16" s="177"/>
      <c r="C16" s="177" t="s">
        <v>33</v>
      </c>
      <c r="D16" s="178"/>
    </row>
    <row r="17" ht="18.75" customHeight="1" spans="1:4">
      <c r="A17" s="177"/>
      <c r="B17" s="177"/>
      <c r="C17" s="177" t="s">
        <v>34</v>
      </c>
      <c r="D17" s="178"/>
    </row>
    <row r="18" ht="18.75" customHeight="1" spans="1:4">
      <c r="A18" s="177"/>
      <c r="B18" s="177"/>
      <c r="C18" s="177" t="s">
        <v>35</v>
      </c>
      <c r="D18" s="178"/>
    </row>
    <row r="19" ht="18.75" customHeight="1" spans="1:4">
      <c r="A19" s="177"/>
      <c r="B19" s="177"/>
      <c r="C19" s="177" t="s">
        <v>36</v>
      </c>
      <c r="D19" s="178"/>
    </row>
    <row r="20" ht="18.75" customHeight="1" spans="1:4">
      <c r="A20" s="177"/>
      <c r="B20" s="177"/>
      <c r="C20" s="177" t="s">
        <v>37</v>
      </c>
      <c r="D20" s="178"/>
    </row>
    <row r="21" ht="18.75" customHeight="1" spans="1:4">
      <c r="A21" s="177"/>
      <c r="B21" s="177"/>
      <c r="C21" s="177" t="s">
        <v>38</v>
      </c>
      <c r="D21" s="178"/>
    </row>
    <row r="22" ht="18.75" customHeight="1" spans="1:4">
      <c r="A22" s="177"/>
      <c r="B22" s="177"/>
      <c r="C22" s="177" t="s">
        <v>39</v>
      </c>
      <c r="D22" s="178"/>
    </row>
    <row r="23" ht="18.75" customHeight="1" spans="1:4">
      <c r="A23" s="177"/>
      <c r="B23" s="177"/>
      <c r="C23" s="177" t="s">
        <v>40</v>
      </c>
      <c r="D23" s="178"/>
    </row>
    <row r="24" ht="18.75" customHeight="1" spans="1:4">
      <c r="A24" s="177"/>
      <c r="B24" s="177"/>
      <c r="C24" s="177" t="s">
        <v>41</v>
      </c>
      <c r="D24" s="178">
        <v>715804</v>
      </c>
    </row>
    <row r="25" ht="18.75" customHeight="1" spans="1:4">
      <c r="A25" s="177"/>
      <c r="B25" s="177"/>
      <c r="C25" s="177" t="s">
        <v>42</v>
      </c>
      <c r="D25" s="178"/>
    </row>
    <row r="26" ht="18.75" customHeight="1" spans="1:4">
      <c r="A26" s="177"/>
      <c r="B26" s="177"/>
      <c r="C26" s="177" t="s">
        <v>43</v>
      </c>
      <c r="D26" s="178"/>
    </row>
    <row r="27" ht="18.75" customHeight="1" spans="1:4">
      <c r="A27" s="177"/>
      <c r="B27" s="177"/>
      <c r="C27" s="177" t="s">
        <v>44</v>
      </c>
      <c r="D27" s="178"/>
    </row>
    <row r="28" ht="18.75" customHeight="1" spans="1:4">
      <c r="A28" s="177"/>
      <c r="B28" s="177"/>
      <c r="C28" s="177" t="s">
        <v>45</v>
      </c>
      <c r="D28" s="178"/>
    </row>
    <row r="29" ht="18.75" customHeight="1" spans="1:4">
      <c r="A29" s="177"/>
      <c r="B29" s="177"/>
      <c r="C29" s="177" t="s">
        <v>46</v>
      </c>
      <c r="D29" s="178"/>
    </row>
    <row r="30" ht="18.75" customHeight="1" spans="1:4">
      <c r="A30" s="177"/>
      <c r="B30" s="177"/>
      <c r="C30" s="177" t="s">
        <v>47</v>
      </c>
      <c r="D30" s="178"/>
    </row>
    <row r="31" ht="18.75" customHeight="1" spans="1:4">
      <c r="A31" s="177"/>
      <c r="B31" s="177"/>
      <c r="C31" s="177" t="s">
        <v>48</v>
      </c>
      <c r="D31" s="178"/>
    </row>
    <row r="32" ht="18.75" customHeight="1" spans="1:4">
      <c r="A32" s="177"/>
      <c r="B32" s="178"/>
      <c r="C32" s="177" t="s">
        <v>49</v>
      </c>
      <c r="D32" s="178"/>
    </row>
    <row r="33" ht="18.75" customHeight="1" spans="1:4">
      <c r="A33" s="177" t="s">
        <v>50</v>
      </c>
      <c r="B33" s="178">
        <v>20579703.8</v>
      </c>
      <c r="C33" s="177" t="s">
        <v>51</v>
      </c>
      <c r="D33" s="178">
        <v>20579703.8</v>
      </c>
    </row>
    <row r="34" ht="18.75" customHeight="1" spans="1:4">
      <c r="A34" s="177" t="s">
        <v>52</v>
      </c>
      <c r="B34" s="178"/>
      <c r="C34" s="177" t="s">
        <v>53</v>
      </c>
      <c r="D34" s="178"/>
    </row>
    <row r="35" ht="18.75" customHeight="1" spans="1:4">
      <c r="A35" s="177" t="s">
        <v>54</v>
      </c>
      <c r="B35" s="178"/>
      <c r="C35" s="177" t="s">
        <v>54</v>
      </c>
      <c r="D35" s="178"/>
    </row>
    <row r="36" ht="18.75" customHeight="1" spans="1:4">
      <c r="A36" s="177" t="s">
        <v>55</v>
      </c>
      <c r="B36" s="178"/>
      <c r="C36" s="177" t="s">
        <v>56</v>
      </c>
      <c r="D36" s="178"/>
    </row>
    <row r="37" ht="18.75" customHeight="1" spans="1:4">
      <c r="A37" s="177" t="s">
        <v>57</v>
      </c>
      <c r="B37" s="178">
        <v>20579703.8</v>
      </c>
      <c r="C37" s="177" t="s">
        <v>58</v>
      </c>
      <c r="D37" s="178">
        <v>20579703.8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6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59</v>
      </c>
      <c r="Q1" s="90" t="s">
        <v>59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"单位名称："&amp;"陇川县城子镇中心卫生院"</f>
        <v>单位名称：陇川县城子镇中心卫生院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60</v>
      </c>
      <c r="Q3" s="90"/>
    </row>
    <row r="4" ht="21" customHeight="1" spans="1:19">
      <c r="A4" s="11" t="s">
        <v>61</v>
      </c>
      <c r="B4" s="11" t="s">
        <v>62</v>
      </c>
      <c r="C4" s="11" t="s">
        <v>63</v>
      </c>
      <c r="D4" s="46" t="s">
        <v>64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65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66</v>
      </c>
      <c r="E5" s="16" t="s">
        <v>67</v>
      </c>
      <c r="F5" s="16" t="s">
        <v>68</v>
      </c>
      <c r="G5" s="16" t="s">
        <v>69</v>
      </c>
      <c r="H5" s="11" t="s">
        <v>70</v>
      </c>
      <c r="I5" s="173" t="s">
        <v>71</v>
      </c>
      <c r="J5" s="173"/>
      <c r="K5" s="173"/>
      <c r="L5" s="173"/>
      <c r="M5" s="173"/>
      <c r="N5" s="173"/>
      <c r="O5" s="11" t="s">
        <v>66</v>
      </c>
      <c r="P5" s="11" t="s">
        <v>67</v>
      </c>
      <c r="Q5" s="11" t="s">
        <v>68</v>
      </c>
      <c r="R5" s="11" t="s">
        <v>69</v>
      </c>
      <c r="S5" s="11" t="s">
        <v>72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66</v>
      </c>
      <c r="J6" s="33" t="s">
        <v>73</v>
      </c>
      <c r="K6" s="33" t="s">
        <v>74</v>
      </c>
      <c r="L6" s="10" t="s">
        <v>75</v>
      </c>
      <c r="M6" s="10" t="s">
        <v>76</v>
      </c>
      <c r="N6" s="10" t="s">
        <v>77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78</v>
      </c>
      <c r="B8" s="171" t="s">
        <v>79</v>
      </c>
      <c r="C8" s="23">
        <v>20579703.8</v>
      </c>
      <c r="D8" s="23">
        <v>20579703.8</v>
      </c>
      <c r="E8" s="23">
        <v>7943703.8</v>
      </c>
      <c r="F8" s="23"/>
      <c r="G8" s="23"/>
      <c r="H8" s="23"/>
      <c r="I8" s="23">
        <v>12636000</v>
      </c>
      <c r="J8" s="23">
        <v>12636000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63</v>
      </c>
      <c r="B9" s="172"/>
      <c r="C9" s="161">
        <v>20579703.8</v>
      </c>
      <c r="D9" s="161">
        <v>20579703.8</v>
      </c>
      <c r="E9" s="161">
        <v>7943703.8</v>
      </c>
      <c r="F9" s="161"/>
      <c r="G9" s="161"/>
      <c r="H9" s="161"/>
      <c r="I9" s="161">
        <v>12636000</v>
      </c>
      <c r="J9" s="161">
        <v>12636000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7" workbookViewId="0">
      <selection activeCell="G16" sqref="G16"/>
    </sheetView>
  </sheetViews>
  <sheetFormatPr defaultColWidth="8.84761904761905" defaultRowHeight="15" customHeight="1"/>
  <cols>
    <col min="1" max="1" width="9.62857142857143" customWidth="1"/>
    <col min="2" max="2" width="15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80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"单位名称："&amp;"陇川县城子镇中心卫生院"</f>
        <v>单位名称：陇川县城子镇中心卫生院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8</v>
      </c>
      <c r="O3" s="42"/>
    </row>
    <row r="4" ht="31.5" customHeight="1" spans="1:15">
      <c r="A4" s="165" t="s">
        <v>81</v>
      </c>
      <c r="B4" s="165" t="s">
        <v>82</v>
      </c>
      <c r="C4" s="165" t="s">
        <v>63</v>
      </c>
      <c r="D4" s="165" t="s">
        <v>67</v>
      </c>
      <c r="E4" s="165"/>
      <c r="F4" s="165"/>
      <c r="G4" s="165" t="s">
        <v>68</v>
      </c>
      <c r="H4" s="165" t="s">
        <v>69</v>
      </c>
      <c r="I4" s="165" t="s">
        <v>83</v>
      </c>
      <c r="J4" s="165" t="s">
        <v>84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66</v>
      </c>
      <c r="E5" s="165" t="s">
        <v>85</v>
      </c>
      <c r="F5" s="165" t="s">
        <v>86</v>
      </c>
      <c r="G5" s="165"/>
      <c r="H5" s="165"/>
      <c r="I5" s="165"/>
      <c r="J5" s="165" t="s">
        <v>66</v>
      </c>
      <c r="K5" s="165" t="s">
        <v>87</v>
      </c>
      <c r="L5" s="165" t="s">
        <v>88</v>
      </c>
      <c r="M5" s="165" t="s">
        <v>89</v>
      </c>
      <c r="N5" s="165" t="s">
        <v>90</v>
      </c>
      <c r="O5" s="165" t="s">
        <v>91</v>
      </c>
    </row>
    <row r="6" ht="18.75" customHeight="1" spans="1:15">
      <c r="A6" s="166" t="s">
        <v>92</v>
      </c>
      <c r="B6" s="166" t="s">
        <v>93</v>
      </c>
      <c r="C6" s="166" t="s">
        <v>94</v>
      </c>
      <c r="D6" s="166" t="s">
        <v>95</v>
      </c>
      <c r="E6" s="166" t="s">
        <v>96</v>
      </c>
      <c r="F6" s="166" t="s">
        <v>97</v>
      </c>
      <c r="G6" s="166" t="s">
        <v>98</v>
      </c>
      <c r="H6" s="166" t="s">
        <v>99</v>
      </c>
      <c r="I6" s="166" t="s">
        <v>100</v>
      </c>
      <c r="J6" s="166" t="s">
        <v>101</v>
      </c>
      <c r="K6" s="166" t="s">
        <v>102</v>
      </c>
      <c r="L6" s="166" t="s">
        <v>103</v>
      </c>
      <c r="M6" s="166" t="s">
        <v>104</v>
      </c>
      <c r="N6" s="166" t="s">
        <v>105</v>
      </c>
      <c r="O6" s="166" t="s">
        <v>106</v>
      </c>
    </row>
    <row r="7" ht="52.5" customHeight="1" spans="1:15">
      <c r="A7" s="167" t="s">
        <v>107</v>
      </c>
      <c r="B7" s="167" t="s">
        <v>108</v>
      </c>
      <c r="C7" s="134">
        <v>1056344</v>
      </c>
      <c r="D7" s="134">
        <v>830344</v>
      </c>
      <c r="E7" s="134">
        <v>830344</v>
      </c>
      <c r="F7" s="134"/>
      <c r="G7" s="134"/>
      <c r="H7" s="134"/>
      <c r="I7" s="134"/>
      <c r="J7" s="134">
        <v>226000</v>
      </c>
      <c r="K7" s="134">
        <v>226000</v>
      </c>
      <c r="L7" s="134"/>
      <c r="M7" s="134"/>
      <c r="N7" s="134"/>
      <c r="O7" s="134"/>
    </row>
    <row r="8" ht="52.5" customHeight="1" spans="1:15">
      <c r="A8" s="168" t="s">
        <v>109</v>
      </c>
      <c r="B8" s="168" t="s">
        <v>110</v>
      </c>
      <c r="C8" s="134">
        <v>1001081</v>
      </c>
      <c r="D8" s="134">
        <v>781081</v>
      </c>
      <c r="E8" s="134">
        <v>781081</v>
      </c>
      <c r="F8" s="134"/>
      <c r="G8" s="134"/>
      <c r="H8" s="134"/>
      <c r="I8" s="134"/>
      <c r="J8" s="134">
        <v>220000</v>
      </c>
      <c r="K8" s="134">
        <v>220000</v>
      </c>
      <c r="L8" s="134"/>
      <c r="M8" s="134"/>
      <c r="N8" s="134"/>
      <c r="O8" s="134"/>
    </row>
    <row r="9" ht="52.5" customHeight="1" spans="1:15">
      <c r="A9" s="169" t="s">
        <v>111</v>
      </c>
      <c r="B9" s="169" t="s">
        <v>112</v>
      </c>
      <c r="C9" s="134">
        <v>1001081</v>
      </c>
      <c r="D9" s="134">
        <v>781081</v>
      </c>
      <c r="E9" s="134">
        <v>781081</v>
      </c>
      <c r="F9" s="134"/>
      <c r="G9" s="134"/>
      <c r="H9" s="134"/>
      <c r="I9" s="134"/>
      <c r="J9" s="134">
        <v>220000</v>
      </c>
      <c r="K9" s="134">
        <v>220000</v>
      </c>
      <c r="L9" s="134"/>
      <c r="M9" s="134"/>
      <c r="N9" s="134"/>
      <c r="O9" s="134"/>
    </row>
    <row r="10" ht="52.5" customHeight="1" spans="1:15">
      <c r="A10" s="168" t="s">
        <v>113</v>
      </c>
      <c r="B10" s="168" t="s">
        <v>114</v>
      </c>
      <c r="C10" s="134">
        <v>15090</v>
      </c>
      <c r="D10" s="134">
        <v>15090</v>
      </c>
      <c r="E10" s="134">
        <v>15090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115</v>
      </c>
      <c r="B11" s="169" t="s">
        <v>116</v>
      </c>
      <c r="C11" s="134">
        <v>15090</v>
      </c>
      <c r="D11" s="134">
        <v>15090</v>
      </c>
      <c r="E11" s="134">
        <v>15090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8" t="s">
        <v>117</v>
      </c>
      <c r="B12" s="168" t="s">
        <v>118</v>
      </c>
      <c r="C12" s="134">
        <v>40173</v>
      </c>
      <c r="D12" s="134">
        <v>34173</v>
      </c>
      <c r="E12" s="134">
        <v>34173</v>
      </c>
      <c r="F12" s="134"/>
      <c r="G12" s="134"/>
      <c r="H12" s="134"/>
      <c r="I12" s="134"/>
      <c r="J12" s="134">
        <v>6000</v>
      </c>
      <c r="K12" s="134">
        <v>6000</v>
      </c>
      <c r="L12" s="134"/>
      <c r="M12" s="134"/>
      <c r="N12" s="134"/>
      <c r="O12" s="134"/>
    </row>
    <row r="13" ht="52.5" customHeight="1" spans="1:15">
      <c r="A13" s="169" t="s">
        <v>119</v>
      </c>
      <c r="B13" s="169" t="s">
        <v>118</v>
      </c>
      <c r="C13" s="134">
        <v>40173</v>
      </c>
      <c r="D13" s="134">
        <v>34173</v>
      </c>
      <c r="E13" s="134">
        <v>34173</v>
      </c>
      <c r="F13" s="134"/>
      <c r="G13" s="134"/>
      <c r="H13" s="134"/>
      <c r="I13" s="134"/>
      <c r="J13" s="134">
        <v>6000</v>
      </c>
      <c r="K13" s="134">
        <v>6000</v>
      </c>
      <c r="L13" s="134"/>
      <c r="M13" s="134"/>
      <c r="N13" s="134"/>
      <c r="O13" s="134"/>
    </row>
    <row r="14" ht="52.5" customHeight="1" spans="1:15">
      <c r="A14" s="167" t="s">
        <v>120</v>
      </c>
      <c r="B14" s="167" t="s">
        <v>121</v>
      </c>
      <c r="C14" s="134">
        <v>18807555.8</v>
      </c>
      <c r="D14" s="134">
        <v>6527555.8</v>
      </c>
      <c r="E14" s="134">
        <v>6527555.8</v>
      </c>
      <c r="F14" s="134"/>
      <c r="G14" s="134"/>
      <c r="H14" s="134"/>
      <c r="I14" s="134"/>
      <c r="J14" s="134">
        <v>12280000</v>
      </c>
      <c r="K14" s="134">
        <v>12280000</v>
      </c>
      <c r="L14" s="134"/>
      <c r="M14" s="134"/>
      <c r="N14" s="134"/>
      <c r="O14" s="134"/>
    </row>
    <row r="15" ht="52.5" customHeight="1" spans="1:15">
      <c r="A15" s="168" t="s">
        <v>122</v>
      </c>
      <c r="B15" s="168" t="s">
        <v>123</v>
      </c>
      <c r="C15" s="134">
        <v>18232732.8</v>
      </c>
      <c r="D15" s="134">
        <v>6112732.8</v>
      </c>
      <c r="E15" s="134">
        <v>6112732.8</v>
      </c>
      <c r="F15" s="134"/>
      <c r="G15" s="134"/>
      <c r="H15" s="134"/>
      <c r="I15" s="134"/>
      <c r="J15" s="134">
        <v>12120000</v>
      </c>
      <c r="K15" s="134">
        <v>12120000</v>
      </c>
      <c r="L15" s="134"/>
      <c r="M15" s="134"/>
      <c r="N15" s="134"/>
      <c r="O15" s="134"/>
    </row>
    <row r="16" ht="52.5" customHeight="1" spans="1:15">
      <c r="A16" s="169" t="s">
        <v>124</v>
      </c>
      <c r="B16" s="169" t="s">
        <v>125</v>
      </c>
      <c r="C16" s="134">
        <v>18232732.8</v>
      </c>
      <c r="D16" s="134">
        <v>6112732.8</v>
      </c>
      <c r="E16" s="134">
        <v>6112732.8</v>
      </c>
      <c r="F16" s="134"/>
      <c r="G16" s="134"/>
      <c r="H16" s="134"/>
      <c r="I16" s="134"/>
      <c r="J16" s="134">
        <v>12120000</v>
      </c>
      <c r="K16" s="134">
        <v>12120000</v>
      </c>
      <c r="L16" s="134"/>
      <c r="M16" s="134"/>
      <c r="N16" s="134"/>
      <c r="O16" s="134"/>
    </row>
    <row r="17" ht="52.5" customHeight="1" spans="1:15">
      <c r="A17" s="168" t="s">
        <v>126</v>
      </c>
      <c r="B17" s="168" t="s">
        <v>127</v>
      </c>
      <c r="C17" s="134">
        <v>574823</v>
      </c>
      <c r="D17" s="134">
        <v>414823</v>
      </c>
      <c r="E17" s="134">
        <v>414823</v>
      </c>
      <c r="F17" s="134"/>
      <c r="G17" s="134"/>
      <c r="H17" s="134"/>
      <c r="I17" s="134"/>
      <c r="J17" s="134">
        <v>160000</v>
      </c>
      <c r="K17" s="134">
        <v>160000</v>
      </c>
      <c r="L17" s="134"/>
      <c r="M17" s="134"/>
      <c r="N17" s="134"/>
      <c r="O17" s="134"/>
    </row>
    <row r="18" ht="52.5" customHeight="1" spans="1:15">
      <c r="A18" s="169" t="s">
        <v>128</v>
      </c>
      <c r="B18" s="169" t="s">
        <v>129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130</v>
      </c>
      <c r="B19" s="169" t="s">
        <v>131</v>
      </c>
      <c r="C19" s="134">
        <v>399681</v>
      </c>
      <c r="D19" s="134">
        <v>239681</v>
      </c>
      <c r="E19" s="134">
        <v>239681</v>
      </c>
      <c r="F19" s="134"/>
      <c r="G19" s="134"/>
      <c r="H19" s="134"/>
      <c r="I19" s="134"/>
      <c r="J19" s="134">
        <v>160000</v>
      </c>
      <c r="K19" s="134">
        <v>160000</v>
      </c>
      <c r="L19" s="134"/>
      <c r="M19" s="134"/>
      <c r="N19" s="134"/>
      <c r="O19" s="134"/>
    </row>
    <row r="20" ht="52.5" customHeight="1" spans="1:15">
      <c r="A20" s="169" t="s">
        <v>132</v>
      </c>
      <c r="B20" s="169" t="s">
        <v>133</v>
      </c>
      <c r="C20" s="134">
        <v>136086</v>
      </c>
      <c r="D20" s="134">
        <v>136086</v>
      </c>
      <c r="E20" s="134">
        <v>136086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134</v>
      </c>
      <c r="B21" s="169" t="s">
        <v>135</v>
      </c>
      <c r="C21" s="134">
        <v>39056</v>
      </c>
      <c r="D21" s="134">
        <v>39056</v>
      </c>
      <c r="E21" s="134">
        <v>39056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7" t="s">
        <v>136</v>
      </c>
      <c r="B22" s="167" t="s">
        <v>137</v>
      </c>
      <c r="C22" s="134">
        <v>715804</v>
      </c>
      <c r="D22" s="134">
        <v>585804</v>
      </c>
      <c r="E22" s="134">
        <v>585804</v>
      </c>
      <c r="F22" s="134"/>
      <c r="G22" s="134"/>
      <c r="H22" s="134"/>
      <c r="I22" s="134"/>
      <c r="J22" s="134">
        <v>130000</v>
      </c>
      <c r="K22" s="134">
        <v>130000</v>
      </c>
      <c r="L22" s="134"/>
      <c r="M22" s="134"/>
      <c r="N22" s="134"/>
      <c r="O22" s="134"/>
    </row>
    <row r="23" ht="52.5" customHeight="1" spans="1:15">
      <c r="A23" s="168" t="s">
        <v>138</v>
      </c>
      <c r="B23" s="168" t="s">
        <v>139</v>
      </c>
      <c r="C23" s="134">
        <v>715804</v>
      </c>
      <c r="D23" s="134">
        <v>585804</v>
      </c>
      <c r="E23" s="134">
        <v>585804</v>
      </c>
      <c r="F23" s="134"/>
      <c r="G23" s="134"/>
      <c r="H23" s="134"/>
      <c r="I23" s="134"/>
      <c r="J23" s="134">
        <v>130000</v>
      </c>
      <c r="K23" s="134">
        <v>130000</v>
      </c>
      <c r="L23" s="134"/>
      <c r="M23" s="134"/>
      <c r="N23" s="134"/>
      <c r="O23" s="134"/>
    </row>
    <row r="24" ht="52.5" customHeight="1" spans="1:15">
      <c r="A24" s="169" t="s">
        <v>140</v>
      </c>
      <c r="B24" s="169" t="s">
        <v>141</v>
      </c>
      <c r="C24" s="134">
        <v>715804</v>
      </c>
      <c r="D24" s="134">
        <v>585804</v>
      </c>
      <c r="E24" s="134">
        <v>585804</v>
      </c>
      <c r="F24" s="134"/>
      <c r="G24" s="134"/>
      <c r="H24" s="134"/>
      <c r="I24" s="134"/>
      <c r="J24" s="134">
        <v>130000</v>
      </c>
      <c r="K24" s="134">
        <v>130000</v>
      </c>
      <c r="L24" s="134"/>
      <c r="M24" s="134"/>
      <c r="N24" s="134"/>
      <c r="O24" s="134"/>
    </row>
    <row r="25" ht="30" customHeight="1" spans="1:15">
      <c r="A25" s="166" t="s">
        <v>63</v>
      </c>
      <c r="B25" s="166"/>
      <c r="C25" s="134">
        <v>20579703.8</v>
      </c>
      <c r="D25" s="134">
        <v>7943703.8</v>
      </c>
      <c r="E25" s="134">
        <v>7943703.8</v>
      </c>
      <c r="F25" s="134"/>
      <c r="G25" s="134"/>
      <c r="H25" s="134"/>
      <c r="I25" s="134"/>
      <c r="J25" s="134">
        <v>12636000</v>
      </c>
      <c r="K25" s="134">
        <v>12636000</v>
      </c>
      <c r="L25" s="134"/>
      <c r="M25" s="134"/>
      <c r="N25" s="134"/>
      <c r="O25" s="13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142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"单位名称："&amp;"陇川县城子镇中心卫生院"</f>
        <v>单位名称：陇川县城子镇中心卫生院</v>
      </c>
      <c r="B3" s="157"/>
      <c r="C3" s="157"/>
      <c r="D3" s="91" t="s">
        <v>8</v>
      </c>
    </row>
    <row r="4" ht="19.5" customHeight="1" spans="1:4">
      <c r="A4" s="12" t="s">
        <v>143</v>
      </c>
      <c r="B4" s="14"/>
      <c r="C4" s="12" t="s">
        <v>144</v>
      </c>
      <c r="D4" s="14"/>
    </row>
    <row r="5" ht="21.75" customHeight="1" spans="1:4">
      <c r="A5" s="69" t="s">
        <v>145</v>
      </c>
      <c r="B5" s="11" t="s">
        <v>146</v>
      </c>
      <c r="C5" s="69" t="s">
        <v>147</v>
      </c>
      <c r="D5" s="11" t="s">
        <v>146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148</v>
      </c>
      <c r="B7" s="23">
        <v>7943703.8</v>
      </c>
      <c r="C7" s="87" t="s">
        <v>149</v>
      </c>
      <c r="D7" s="23">
        <v>7943703.8</v>
      </c>
    </row>
    <row r="8" ht="19.5" customHeight="1" spans="1:4">
      <c r="A8" s="87" t="s">
        <v>150</v>
      </c>
      <c r="B8" s="23">
        <v>7943703.8</v>
      </c>
      <c r="C8" s="158" t="s">
        <v>151</v>
      </c>
      <c r="D8" s="23"/>
    </row>
    <row r="9" ht="19.5" customHeight="1" spans="1:4">
      <c r="A9" s="159" t="s">
        <v>152</v>
      </c>
      <c r="B9" s="23"/>
      <c r="C9" s="158" t="s">
        <v>153</v>
      </c>
      <c r="D9" s="23"/>
    </row>
    <row r="10" ht="19.5" customHeight="1" spans="1:4">
      <c r="A10" s="159" t="s">
        <v>154</v>
      </c>
      <c r="B10" s="23"/>
      <c r="C10" s="158" t="s">
        <v>155</v>
      </c>
      <c r="D10" s="23"/>
    </row>
    <row r="11" ht="19.5" customHeight="1" spans="1:4">
      <c r="A11" s="159" t="s">
        <v>156</v>
      </c>
      <c r="B11" s="23"/>
      <c r="C11" s="158" t="s">
        <v>157</v>
      </c>
      <c r="D11" s="23"/>
    </row>
    <row r="12" ht="19.5" customHeight="1" spans="1:4">
      <c r="A12" s="159" t="s">
        <v>150</v>
      </c>
      <c r="B12" s="23"/>
      <c r="C12" s="158" t="s">
        <v>158</v>
      </c>
      <c r="D12" s="23"/>
    </row>
    <row r="13" ht="19.5" customHeight="1" spans="1:4">
      <c r="A13" s="159" t="s">
        <v>152</v>
      </c>
      <c r="B13" s="23"/>
      <c r="C13" s="158" t="s">
        <v>159</v>
      </c>
      <c r="D13" s="23"/>
    </row>
    <row r="14" ht="19.5" customHeight="1" spans="1:4">
      <c r="A14" s="159" t="s">
        <v>154</v>
      </c>
      <c r="B14" s="23"/>
      <c r="C14" s="158" t="s">
        <v>160</v>
      </c>
      <c r="D14" s="23"/>
    </row>
    <row r="15" ht="19.5" customHeight="1" spans="1:4">
      <c r="A15" s="160"/>
      <c r="B15" s="23"/>
      <c r="C15" s="158" t="s">
        <v>161</v>
      </c>
      <c r="D15" s="23">
        <v>830344</v>
      </c>
    </row>
    <row r="16" ht="19.5" customHeight="1" spans="1:4">
      <c r="A16" s="160"/>
      <c r="B16" s="23"/>
      <c r="C16" s="158" t="s">
        <v>162</v>
      </c>
      <c r="D16" s="23">
        <v>6527555.8</v>
      </c>
    </row>
    <row r="17" ht="19.5" customHeight="1" spans="1:4">
      <c r="A17" s="160"/>
      <c r="B17" s="23"/>
      <c r="C17" s="158" t="s">
        <v>163</v>
      </c>
      <c r="D17" s="23"/>
    </row>
    <row r="18" ht="19.5" customHeight="1" spans="1:4">
      <c r="A18" s="160"/>
      <c r="B18" s="23"/>
      <c r="C18" s="158" t="s">
        <v>164</v>
      </c>
      <c r="D18" s="23"/>
    </row>
    <row r="19" ht="19.5" customHeight="1" spans="1:4">
      <c r="A19" s="160"/>
      <c r="B19" s="23"/>
      <c r="C19" s="158" t="s">
        <v>165</v>
      </c>
      <c r="D19" s="23"/>
    </row>
    <row r="20" ht="19.5" customHeight="1" spans="1:4">
      <c r="A20" s="87"/>
      <c r="B20" s="23"/>
      <c r="C20" s="158" t="s">
        <v>166</v>
      </c>
      <c r="D20" s="23"/>
    </row>
    <row r="21" ht="19.5" customHeight="1" spans="1:4">
      <c r="A21" s="87"/>
      <c r="B21" s="23"/>
      <c r="C21" s="87" t="s">
        <v>167</v>
      </c>
      <c r="D21" s="23"/>
    </row>
    <row r="22" ht="19.5" customHeight="1" spans="1:4">
      <c r="A22" s="87"/>
      <c r="B22" s="23"/>
      <c r="C22" s="87" t="s">
        <v>168</v>
      </c>
      <c r="D22" s="23"/>
    </row>
    <row r="23" ht="19.5" customHeight="1" spans="1:4">
      <c r="A23" s="87"/>
      <c r="B23" s="23"/>
      <c r="C23" s="87" t="s">
        <v>169</v>
      </c>
      <c r="D23" s="23"/>
    </row>
    <row r="24" ht="19.5" customHeight="1" spans="1:4">
      <c r="A24" s="87"/>
      <c r="B24" s="23"/>
      <c r="C24" s="87" t="s">
        <v>170</v>
      </c>
      <c r="D24" s="23"/>
    </row>
    <row r="25" ht="19.5" customHeight="1" spans="1:4">
      <c r="A25" s="87"/>
      <c r="B25" s="23"/>
      <c r="C25" s="87" t="s">
        <v>171</v>
      </c>
      <c r="D25" s="23"/>
    </row>
    <row r="26" ht="19.5" customHeight="1" spans="1:4">
      <c r="A26" s="158"/>
      <c r="B26" s="23"/>
      <c r="C26" s="87" t="s">
        <v>172</v>
      </c>
      <c r="D26" s="23">
        <v>585804</v>
      </c>
    </row>
    <row r="27" ht="19.5" customHeight="1" spans="1:4">
      <c r="A27" s="87"/>
      <c r="B27" s="23"/>
      <c r="C27" s="87" t="s">
        <v>173</v>
      </c>
      <c r="D27" s="23"/>
    </row>
    <row r="28" customHeight="1" spans="1:4">
      <c r="A28" s="87"/>
      <c r="B28" s="23"/>
      <c r="C28" s="159" t="s">
        <v>174</v>
      </c>
      <c r="D28" s="23"/>
    </row>
    <row r="29" ht="19.5" customHeight="1" spans="1:4">
      <c r="A29" s="87"/>
      <c r="B29" s="23"/>
      <c r="C29" s="87" t="s">
        <v>175</v>
      </c>
      <c r="D29" s="23"/>
    </row>
    <row r="30" ht="19.5" customHeight="1" spans="1:4">
      <c r="A30" s="158"/>
      <c r="B30" s="23"/>
      <c r="C30" s="87" t="s">
        <v>176</v>
      </c>
      <c r="D30" s="23"/>
    </row>
    <row r="31" ht="18" customHeight="1" spans="1:4">
      <c r="A31" s="158"/>
      <c r="B31" s="23"/>
      <c r="C31" s="87" t="s">
        <v>177</v>
      </c>
      <c r="D31" s="23"/>
    </row>
    <row r="32" ht="18" customHeight="1" spans="1:4">
      <c r="A32" s="158"/>
      <c r="B32" s="23"/>
      <c r="C32" s="159" t="s">
        <v>178</v>
      </c>
      <c r="D32" s="23"/>
    </row>
    <row r="33" ht="18" customHeight="1" spans="1:4">
      <c r="A33" s="158"/>
      <c r="B33" s="23"/>
      <c r="C33" s="159" t="s">
        <v>179</v>
      </c>
      <c r="D33" s="23"/>
    </row>
    <row r="34" ht="19.5" customHeight="1" spans="1:4">
      <c r="A34" s="158"/>
      <c r="B34" s="161"/>
      <c r="C34" s="87" t="s">
        <v>180</v>
      </c>
      <c r="D34" s="161"/>
    </row>
    <row r="35" ht="19.5" customHeight="1" spans="1:4">
      <c r="A35" s="158"/>
      <c r="B35" s="23"/>
      <c r="C35" s="87" t="s">
        <v>181</v>
      </c>
      <c r="D35" s="23"/>
    </row>
    <row r="36" ht="19.5" customHeight="1" spans="1:4">
      <c r="A36" s="162" t="s">
        <v>57</v>
      </c>
      <c r="B36" s="23">
        <v>7943703.8</v>
      </c>
      <c r="C36" s="162" t="s">
        <v>58</v>
      </c>
      <c r="D36" s="23">
        <v>7943703.8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182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"单位名称："&amp;"陇川县城子镇中心卫生院"</f>
        <v>单位名称：陇川县城子镇中心卫生院</v>
      </c>
      <c r="B3" s="150"/>
      <c r="C3" s="123"/>
      <c r="D3" s="123"/>
      <c r="E3" s="123"/>
      <c r="F3" s="123"/>
      <c r="G3" s="127" t="s">
        <v>8</v>
      </c>
    </row>
    <row r="4" ht="18.75" customHeight="1" spans="1:7">
      <c r="A4" s="151" t="s">
        <v>183</v>
      </c>
      <c r="B4" s="151"/>
      <c r="C4" s="151" t="s">
        <v>63</v>
      </c>
      <c r="D4" s="151" t="s">
        <v>85</v>
      </c>
      <c r="E4" s="151"/>
      <c r="F4" s="151"/>
      <c r="G4" s="151" t="s">
        <v>86</v>
      </c>
    </row>
    <row r="5" ht="18.75" customHeight="1" spans="1:7">
      <c r="A5" s="151" t="s">
        <v>81</v>
      </c>
      <c r="B5" s="151" t="s">
        <v>82</v>
      </c>
      <c r="C5" s="151"/>
      <c r="D5" s="151" t="s">
        <v>66</v>
      </c>
      <c r="E5" s="151" t="s">
        <v>184</v>
      </c>
      <c r="F5" s="151" t="s">
        <v>185</v>
      </c>
      <c r="G5" s="151"/>
    </row>
    <row r="6" ht="18.75" customHeight="1" spans="1:7">
      <c r="A6" s="151" t="s">
        <v>92</v>
      </c>
      <c r="B6" s="151" t="s">
        <v>93</v>
      </c>
      <c r="C6" s="151" t="s">
        <v>94</v>
      </c>
      <c r="D6" s="151" t="s">
        <v>95</v>
      </c>
      <c r="E6" s="151" t="s">
        <v>96</v>
      </c>
      <c r="F6" s="151" t="s">
        <v>97</v>
      </c>
      <c r="G6" s="151" t="s">
        <v>98</v>
      </c>
    </row>
    <row r="7" ht="18.75" customHeight="1" spans="1:7">
      <c r="A7" s="152" t="s">
        <v>107</v>
      </c>
      <c r="B7" s="152" t="s">
        <v>108</v>
      </c>
      <c r="C7" s="153">
        <v>830344</v>
      </c>
      <c r="D7" s="153">
        <v>830344</v>
      </c>
      <c r="E7" s="153">
        <v>830344</v>
      </c>
      <c r="F7" s="153"/>
      <c r="G7" s="153"/>
    </row>
    <row r="8" ht="18.75" customHeight="1" outlineLevel="1" spans="1:7">
      <c r="A8" s="154" t="s">
        <v>109</v>
      </c>
      <c r="B8" s="154" t="s">
        <v>110</v>
      </c>
      <c r="C8" s="153">
        <v>781081</v>
      </c>
      <c r="D8" s="153">
        <v>781081</v>
      </c>
      <c r="E8" s="153">
        <v>781081</v>
      </c>
      <c r="F8" s="153"/>
      <c r="G8" s="153"/>
    </row>
    <row r="9" ht="26" customHeight="1" outlineLevel="2" spans="1:7">
      <c r="A9" s="155" t="s">
        <v>111</v>
      </c>
      <c r="B9" s="155" t="s">
        <v>112</v>
      </c>
      <c r="C9" s="153">
        <v>781081</v>
      </c>
      <c r="D9" s="153">
        <v>781081</v>
      </c>
      <c r="E9" s="153">
        <v>781081</v>
      </c>
      <c r="F9" s="153"/>
      <c r="G9" s="153"/>
    </row>
    <row r="10" ht="18.75" customHeight="1" outlineLevel="1" spans="1:7">
      <c r="A10" s="154" t="s">
        <v>113</v>
      </c>
      <c r="B10" s="154" t="s">
        <v>114</v>
      </c>
      <c r="C10" s="153">
        <v>15090</v>
      </c>
      <c r="D10" s="153">
        <v>15090</v>
      </c>
      <c r="E10" s="153">
        <v>15090</v>
      </c>
      <c r="F10" s="153"/>
      <c r="G10" s="153"/>
    </row>
    <row r="11" ht="18.75" customHeight="1" outlineLevel="2" spans="1:7">
      <c r="A11" s="155" t="s">
        <v>115</v>
      </c>
      <c r="B11" s="155" t="s">
        <v>116</v>
      </c>
      <c r="C11" s="153">
        <v>15090</v>
      </c>
      <c r="D11" s="153">
        <v>15090</v>
      </c>
      <c r="E11" s="153">
        <v>15090</v>
      </c>
      <c r="F11" s="153"/>
      <c r="G11" s="153"/>
    </row>
    <row r="12" ht="18.75" customHeight="1" outlineLevel="1" spans="1:7">
      <c r="A12" s="154" t="s">
        <v>117</v>
      </c>
      <c r="B12" s="154" t="s">
        <v>118</v>
      </c>
      <c r="C12" s="153">
        <v>34173</v>
      </c>
      <c r="D12" s="153">
        <v>34173</v>
      </c>
      <c r="E12" s="153">
        <v>34173</v>
      </c>
      <c r="F12" s="153"/>
      <c r="G12" s="153"/>
    </row>
    <row r="13" ht="30" customHeight="1" outlineLevel="2" spans="1:7">
      <c r="A13" s="155" t="s">
        <v>119</v>
      </c>
      <c r="B13" s="155" t="s">
        <v>118</v>
      </c>
      <c r="C13" s="153">
        <v>34173</v>
      </c>
      <c r="D13" s="153">
        <v>34173</v>
      </c>
      <c r="E13" s="153">
        <v>34173</v>
      </c>
      <c r="F13" s="153"/>
      <c r="G13" s="153"/>
    </row>
    <row r="14" ht="18.75" customHeight="1" spans="1:7">
      <c r="A14" s="152" t="s">
        <v>120</v>
      </c>
      <c r="B14" s="152" t="s">
        <v>121</v>
      </c>
      <c r="C14" s="153">
        <v>6527555.8</v>
      </c>
      <c r="D14" s="153">
        <v>6527555.8</v>
      </c>
      <c r="E14" s="153">
        <v>6527555.8</v>
      </c>
      <c r="F14" s="153"/>
      <c r="G14" s="153"/>
    </row>
    <row r="15" ht="18.75" customHeight="1" outlineLevel="1" spans="1:7">
      <c r="A15" s="154" t="s">
        <v>122</v>
      </c>
      <c r="B15" s="154" t="s">
        <v>123</v>
      </c>
      <c r="C15" s="153">
        <v>6112732.8</v>
      </c>
      <c r="D15" s="153">
        <v>6112732.8</v>
      </c>
      <c r="E15" s="153">
        <v>6112732.8</v>
      </c>
      <c r="F15" s="153"/>
      <c r="G15" s="153"/>
    </row>
    <row r="16" ht="18.75" customHeight="1" outlineLevel="2" spans="1:7">
      <c r="A16" s="155" t="s">
        <v>124</v>
      </c>
      <c r="B16" s="155" t="s">
        <v>125</v>
      </c>
      <c r="C16" s="153">
        <v>6112732.8</v>
      </c>
      <c r="D16" s="153">
        <v>6112732.8</v>
      </c>
      <c r="E16" s="153">
        <v>6112732.8</v>
      </c>
      <c r="F16" s="153"/>
      <c r="G16" s="153"/>
    </row>
    <row r="17" ht="18.75" customHeight="1" outlineLevel="1" spans="1:7">
      <c r="A17" s="154" t="s">
        <v>126</v>
      </c>
      <c r="B17" s="154" t="s">
        <v>127</v>
      </c>
      <c r="C17" s="153">
        <v>414823</v>
      </c>
      <c r="D17" s="153">
        <v>414823</v>
      </c>
      <c r="E17" s="153">
        <v>414823</v>
      </c>
      <c r="F17" s="153"/>
      <c r="G17" s="153"/>
    </row>
    <row r="18" ht="18.75" customHeight="1" outlineLevel="2" spans="1:7">
      <c r="A18" s="155" t="s">
        <v>130</v>
      </c>
      <c r="B18" s="155" t="s">
        <v>131</v>
      </c>
      <c r="C18" s="153">
        <v>239681</v>
      </c>
      <c r="D18" s="153">
        <v>239681</v>
      </c>
      <c r="E18" s="153">
        <v>239681</v>
      </c>
      <c r="F18" s="153"/>
      <c r="G18" s="153"/>
    </row>
    <row r="19" ht="18.75" customHeight="1" outlineLevel="2" spans="1:7">
      <c r="A19" s="155" t="s">
        <v>132</v>
      </c>
      <c r="B19" s="155" t="s">
        <v>133</v>
      </c>
      <c r="C19" s="153">
        <v>136086</v>
      </c>
      <c r="D19" s="153">
        <v>136086</v>
      </c>
      <c r="E19" s="153">
        <v>136086</v>
      </c>
      <c r="F19" s="153"/>
      <c r="G19" s="153"/>
    </row>
    <row r="20" ht="32" customHeight="1" outlineLevel="2" spans="1:7">
      <c r="A20" s="155" t="s">
        <v>134</v>
      </c>
      <c r="B20" s="155" t="s">
        <v>135</v>
      </c>
      <c r="C20" s="153">
        <v>39056</v>
      </c>
      <c r="D20" s="153">
        <v>39056</v>
      </c>
      <c r="E20" s="153">
        <v>39056</v>
      </c>
      <c r="F20" s="153"/>
      <c r="G20" s="153"/>
    </row>
    <row r="21" ht="18.75" customHeight="1" spans="1:7">
      <c r="A21" s="152" t="s">
        <v>136</v>
      </c>
      <c r="B21" s="152" t="s">
        <v>137</v>
      </c>
      <c r="C21" s="153">
        <v>585804</v>
      </c>
      <c r="D21" s="153">
        <v>585804</v>
      </c>
      <c r="E21" s="153">
        <v>585804</v>
      </c>
      <c r="F21" s="153"/>
      <c r="G21" s="153"/>
    </row>
    <row r="22" ht="18.75" customHeight="1" outlineLevel="1" spans="1:7">
      <c r="A22" s="154" t="s">
        <v>138</v>
      </c>
      <c r="B22" s="154" t="s">
        <v>139</v>
      </c>
      <c r="C22" s="153">
        <v>585804</v>
      </c>
      <c r="D22" s="153">
        <v>585804</v>
      </c>
      <c r="E22" s="153">
        <v>585804</v>
      </c>
      <c r="F22" s="153"/>
      <c r="G22" s="153"/>
    </row>
    <row r="23" ht="18.75" customHeight="1" outlineLevel="2" spans="1:7">
      <c r="A23" s="155" t="s">
        <v>140</v>
      </c>
      <c r="B23" s="155" t="s">
        <v>141</v>
      </c>
      <c r="C23" s="153">
        <v>585804</v>
      </c>
      <c r="D23" s="153">
        <v>585804</v>
      </c>
      <c r="E23" s="153">
        <v>585804</v>
      </c>
      <c r="F23" s="153"/>
      <c r="G23" s="153"/>
    </row>
    <row r="24" ht="18.75" customHeight="1" spans="1:7">
      <c r="A24" s="151" t="s">
        <v>63</v>
      </c>
      <c r="B24" s="151"/>
      <c r="C24" s="153">
        <v>7943703.8</v>
      </c>
      <c r="D24" s="153">
        <v>7943703.8</v>
      </c>
      <c r="E24" s="153">
        <v>7943703.8</v>
      </c>
      <c r="F24" s="153"/>
      <c r="G24" s="153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186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"单位名称："&amp;"陇川县城子镇中心卫生院"</f>
        <v>单位名称：陇川县城子镇中心卫生院</v>
      </c>
      <c r="B3" s="140"/>
      <c r="C3" s="141"/>
      <c r="D3" s="3"/>
      <c r="E3" s="1"/>
      <c r="F3" s="142" t="s">
        <v>60</v>
      </c>
    </row>
    <row r="4" ht="19.5" customHeight="1" spans="1:6">
      <c r="A4" s="11" t="s">
        <v>187</v>
      </c>
      <c r="B4" s="69" t="s">
        <v>188</v>
      </c>
      <c r="C4" s="12" t="s">
        <v>189</v>
      </c>
      <c r="D4" s="13"/>
      <c r="E4" s="14"/>
      <c r="F4" s="69" t="s">
        <v>190</v>
      </c>
    </row>
    <row r="5" ht="19.5" customHeight="1" spans="1:6">
      <c r="A5" s="18"/>
      <c r="B5" s="72"/>
      <c r="C5" s="35" t="s">
        <v>66</v>
      </c>
      <c r="D5" s="35" t="s">
        <v>191</v>
      </c>
      <c r="E5" s="35" t="s">
        <v>192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customHeight="1" spans="1:1">
      <c r="A8" s="28" t="s">
        <v>193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showZeros="0" topLeftCell="A31" workbookViewId="0">
      <selection activeCell="R6" sqref="A$1:W$104857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6.2857142857143" customWidth="1"/>
    <col min="20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194</v>
      </c>
      <c r="U1" s="139"/>
      <c r="V1" s="139"/>
      <c r="W1" s="139"/>
    </row>
    <row r="2" ht="45.75" customHeight="1" spans="1:23">
      <c r="A2" s="136" t="s">
        <v>195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"单位名称："&amp;"陇川县城子镇中心卫生院"</f>
        <v>单位名称：陇川县城子镇中心卫生院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60</v>
      </c>
      <c r="U3" s="139"/>
      <c r="V3" s="139"/>
      <c r="W3" s="139"/>
    </row>
    <row r="4" ht="18.75" customHeight="1" spans="1:23">
      <c r="A4" s="137" t="s">
        <v>196</v>
      </c>
      <c r="B4" s="137" t="s">
        <v>197</v>
      </c>
      <c r="C4" s="137" t="s">
        <v>198</v>
      </c>
      <c r="D4" s="137" t="s">
        <v>199</v>
      </c>
      <c r="E4" s="137" t="s">
        <v>200</v>
      </c>
      <c r="F4" s="137" t="s">
        <v>201</v>
      </c>
      <c r="G4" s="137" t="s">
        <v>202</v>
      </c>
      <c r="H4" s="137" t="s">
        <v>203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204</v>
      </c>
      <c r="I5" s="137" t="s">
        <v>67</v>
      </c>
      <c r="J5" s="137" t="s">
        <v>205</v>
      </c>
      <c r="K5" s="137" t="s">
        <v>206</v>
      </c>
      <c r="L5" s="137" t="s">
        <v>207</v>
      </c>
      <c r="M5" s="137" t="s">
        <v>208</v>
      </c>
      <c r="N5" s="137" t="s">
        <v>209</v>
      </c>
      <c r="O5" s="137" t="s">
        <v>68</v>
      </c>
      <c r="P5" s="137" t="s">
        <v>69</v>
      </c>
      <c r="Q5" s="137" t="s">
        <v>70</v>
      </c>
      <c r="R5" s="137" t="s">
        <v>84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210</v>
      </c>
      <c r="J6" s="137" t="s">
        <v>205</v>
      </c>
      <c r="K6" s="137" t="s">
        <v>206</v>
      </c>
      <c r="L6" s="137" t="s">
        <v>207</v>
      </c>
      <c r="M6" s="137" t="s">
        <v>208</v>
      </c>
      <c r="N6" s="137" t="s">
        <v>67</v>
      </c>
      <c r="O6" s="137" t="s">
        <v>68</v>
      </c>
      <c r="P6" s="137" t="s">
        <v>69</v>
      </c>
      <c r="Q6" s="137"/>
      <c r="R6" s="137" t="s">
        <v>66</v>
      </c>
      <c r="S6" s="137" t="s">
        <v>73</v>
      </c>
      <c r="T6" s="137" t="s">
        <v>74</v>
      </c>
      <c r="U6" s="137" t="s">
        <v>75</v>
      </c>
      <c r="V6" s="137" t="s">
        <v>76</v>
      </c>
      <c r="W6" s="137" t="s">
        <v>77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66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92</v>
      </c>
      <c r="B8" s="137" t="s">
        <v>93</v>
      </c>
      <c r="C8" s="137" t="s">
        <v>94</v>
      </c>
      <c r="D8" s="137" t="s">
        <v>95</v>
      </c>
      <c r="E8" s="137" t="s">
        <v>96</v>
      </c>
      <c r="F8" s="137" t="s">
        <v>97</v>
      </c>
      <c r="G8" s="137" t="s">
        <v>98</v>
      </c>
      <c r="H8" s="137" t="s">
        <v>99</v>
      </c>
      <c r="I8" s="137" t="s">
        <v>100</v>
      </c>
      <c r="J8" s="137" t="s">
        <v>101</v>
      </c>
      <c r="K8" s="137" t="s">
        <v>102</v>
      </c>
      <c r="L8" s="137" t="s">
        <v>103</v>
      </c>
      <c r="M8" s="137" t="s">
        <v>104</v>
      </c>
      <c r="N8" s="137" t="s">
        <v>105</v>
      </c>
      <c r="O8" s="137" t="s">
        <v>106</v>
      </c>
      <c r="P8" s="137" t="s">
        <v>211</v>
      </c>
      <c r="Q8" s="137" t="s">
        <v>212</v>
      </c>
      <c r="R8" s="137" t="s">
        <v>213</v>
      </c>
      <c r="S8" s="137" t="s">
        <v>214</v>
      </c>
      <c r="T8" s="137" t="s">
        <v>215</v>
      </c>
      <c r="U8" s="137" t="s">
        <v>216</v>
      </c>
      <c r="V8" s="137" t="s">
        <v>217</v>
      </c>
      <c r="W8" s="137" t="s">
        <v>218</v>
      </c>
    </row>
    <row r="9" ht="53.25" customHeight="1" spans="1:23">
      <c r="A9" s="132" t="s">
        <v>79</v>
      </c>
      <c r="B9" s="132"/>
      <c r="C9" s="132"/>
      <c r="D9" s="132"/>
      <c r="E9" s="132"/>
      <c r="F9" s="132"/>
      <c r="G9" s="132"/>
      <c r="H9" s="134">
        <v>18779703.8</v>
      </c>
      <c r="I9" s="134">
        <v>7943703.8</v>
      </c>
      <c r="J9" s="134"/>
      <c r="K9" s="134"/>
      <c r="L9" s="134">
        <v>7943703.8</v>
      </c>
      <c r="M9" s="134"/>
      <c r="N9" s="134"/>
      <c r="O9" s="134"/>
      <c r="P9" s="134"/>
      <c r="Q9" s="134"/>
      <c r="R9" s="134">
        <v>10836000</v>
      </c>
      <c r="S9" s="134">
        <v>10836000</v>
      </c>
      <c r="T9" s="134"/>
      <c r="U9" s="134"/>
      <c r="V9" s="134"/>
      <c r="W9" s="134"/>
    </row>
    <row r="10" ht="53.25" customHeight="1" outlineLevel="1" spans="1:23">
      <c r="A10" s="132" t="s">
        <v>79</v>
      </c>
      <c r="B10" s="132" t="s">
        <v>219</v>
      </c>
      <c r="C10" s="132" t="s">
        <v>220</v>
      </c>
      <c r="D10" s="132" t="s">
        <v>124</v>
      </c>
      <c r="E10" s="132" t="s">
        <v>125</v>
      </c>
      <c r="F10" s="132" t="s">
        <v>221</v>
      </c>
      <c r="G10" s="132" t="s">
        <v>222</v>
      </c>
      <c r="H10" s="134">
        <v>2241486.72</v>
      </c>
      <c r="I10" s="134">
        <v>2241486.72</v>
      </c>
      <c r="J10" s="134"/>
      <c r="K10" s="134"/>
      <c r="L10" s="134">
        <v>2241486.72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79</v>
      </c>
      <c r="B11" s="132" t="s">
        <v>219</v>
      </c>
      <c r="C11" s="132" t="s">
        <v>220</v>
      </c>
      <c r="D11" s="132" t="s">
        <v>124</v>
      </c>
      <c r="E11" s="132" t="s">
        <v>125</v>
      </c>
      <c r="F11" s="132" t="s">
        <v>223</v>
      </c>
      <c r="G11" s="132" t="s">
        <v>224</v>
      </c>
      <c r="H11" s="134">
        <v>568915.2</v>
      </c>
      <c r="I11" s="134">
        <v>568915.2</v>
      </c>
      <c r="J11" s="134"/>
      <c r="K11" s="134"/>
      <c r="L11" s="134">
        <v>568915.2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79</v>
      </c>
      <c r="B12" s="132" t="s">
        <v>219</v>
      </c>
      <c r="C12" s="132" t="s">
        <v>220</v>
      </c>
      <c r="D12" s="132" t="s">
        <v>124</v>
      </c>
      <c r="E12" s="132" t="s">
        <v>125</v>
      </c>
      <c r="F12" s="132" t="s">
        <v>225</v>
      </c>
      <c r="G12" s="132" t="s">
        <v>226</v>
      </c>
      <c r="H12" s="134">
        <v>186790.56</v>
      </c>
      <c r="I12" s="134">
        <v>186790.56</v>
      </c>
      <c r="J12" s="134"/>
      <c r="K12" s="134"/>
      <c r="L12" s="134">
        <v>186790.56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79</v>
      </c>
      <c r="B13" s="132" t="s">
        <v>227</v>
      </c>
      <c r="C13" s="132" t="s">
        <v>228</v>
      </c>
      <c r="D13" s="132" t="s">
        <v>124</v>
      </c>
      <c r="E13" s="132" t="s">
        <v>125</v>
      </c>
      <c r="F13" s="132" t="s">
        <v>225</v>
      </c>
      <c r="G13" s="132" t="s">
        <v>226</v>
      </c>
      <c r="H13" s="134">
        <v>12000</v>
      </c>
      <c r="I13" s="134">
        <v>12000</v>
      </c>
      <c r="J13" s="134"/>
      <c r="K13" s="134"/>
      <c r="L13" s="134">
        <v>12000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79</v>
      </c>
      <c r="B14" s="132" t="s">
        <v>229</v>
      </c>
      <c r="C14" s="132" t="s">
        <v>230</v>
      </c>
      <c r="D14" s="132" t="s">
        <v>124</v>
      </c>
      <c r="E14" s="132" t="s">
        <v>125</v>
      </c>
      <c r="F14" s="132" t="s">
        <v>225</v>
      </c>
      <c r="G14" s="132" t="s">
        <v>226</v>
      </c>
      <c r="H14" s="134">
        <v>588000</v>
      </c>
      <c r="I14" s="134">
        <v>588000</v>
      </c>
      <c r="J14" s="134"/>
      <c r="K14" s="134"/>
      <c r="L14" s="134">
        <v>588000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79</v>
      </c>
      <c r="B15" s="132" t="s">
        <v>219</v>
      </c>
      <c r="C15" s="132" t="s">
        <v>220</v>
      </c>
      <c r="D15" s="132" t="s">
        <v>124</v>
      </c>
      <c r="E15" s="132" t="s">
        <v>125</v>
      </c>
      <c r="F15" s="132" t="s">
        <v>225</v>
      </c>
      <c r="G15" s="132" t="s">
        <v>226</v>
      </c>
      <c r="H15" s="134">
        <v>673506</v>
      </c>
      <c r="I15" s="134">
        <v>673506</v>
      </c>
      <c r="J15" s="134"/>
      <c r="K15" s="134"/>
      <c r="L15" s="134">
        <v>673506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79</v>
      </c>
      <c r="B16" s="132" t="s">
        <v>219</v>
      </c>
      <c r="C16" s="132" t="s">
        <v>220</v>
      </c>
      <c r="D16" s="132" t="s">
        <v>124</v>
      </c>
      <c r="E16" s="132" t="s">
        <v>125</v>
      </c>
      <c r="F16" s="132" t="s">
        <v>225</v>
      </c>
      <c r="G16" s="132" t="s">
        <v>226</v>
      </c>
      <c r="H16" s="134">
        <v>531216</v>
      </c>
      <c r="I16" s="134">
        <v>531216</v>
      </c>
      <c r="J16" s="134"/>
      <c r="K16" s="134"/>
      <c r="L16" s="134">
        <v>531216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79</v>
      </c>
      <c r="B17" s="132" t="s">
        <v>231</v>
      </c>
      <c r="C17" s="132" t="s">
        <v>232</v>
      </c>
      <c r="D17" s="132" t="s">
        <v>124</v>
      </c>
      <c r="E17" s="132" t="s">
        <v>125</v>
      </c>
      <c r="F17" s="132" t="s">
        <v>225</v>
      </c>
      <c r="G17" s="132" t="s">
        <v>226</v>
      </c>
      <c r="H17" s="134">
        <v>1310818.32</v>
      </c>
      <c r="I17" s="134">
        <v>1310818.32</v>
      </c>
      <c r="J17" s="134"/>
      <c r="K17" s="134"/>
      <c r="L17" s="134">
        <v>1310818.32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79</v>
      </c>
      <c r="B18" s="132" t="s">
        <v>233</v>
      </c>
      <c r="C18" s="132" t="s">
        <v>234</v>
      </c>
      <c r="D18" s="132" t="s">
        <v>111</v>
      </c>
      <c r="E18" s="132" t="s">
        <v>112</v>
      </c>
      <c r="F18" s="132" t="s">
        <v>235</v>
      </c>
      <c r="G18" s="132" t="s">
        <v>236</v>
      </c>
      <c r="H18" s="134">
        <v>781081</v>
      </c>
      <c r="I18" s="134">
        <v>781081</v>
      </c>
      <c r="J18" s="134"/>
      <c r="K18" s="134"/>
      <c r="L18" s="134">
        <v>781081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79</v>
      </c>
      <c r="B19" s="132" t="s">
        <v>233</v>
      </c>
      <c r="C19" s="132" t="s">
        <v>234</v>
      </c>
      <c r="D19" s="132" t="s">
        <v>128</v>
      </c>
      <c r="E19" s="132" t="s">
        <v>129</v>
      </c>
      <c r="F19" s="132" t="s">
        <v>237</v>
      </c>
      <c r="G19" s="132" t="s">
        <v>238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79</v>
      </c>
      <c r="B20" s="132" t="s">
        <v>233</v>
      </c>
      <c r="C20" s="132" t="s">
        <v>234</v>
      </c>
      <c r="D20" s="132" t="s">
        <v>130</v>
      </c>
      <c r="E20" s="132" t="s">
        <v>131</v>
      </c>
      <c r="F20" s="132" t="s">
        <v>237</v>
      </c>
      <c r="G20" s="132" t="s">
        <v>238</v>
      </c>
      <c r="H20" s="134">
        <v>219681</v>
      </c>
      <c r="I20" s="134">
        <v>219681</v>
      </c>
      <c r="J20" s="134"/>
      <c r="K20" s="134"/>
      <c r="L20" s="134">
        <v>219681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79</v>
      </c>
      <c r="B21" s="132" t="s">
        <v>233</v>
      </c>
      <c r="C21" s="132" t="s">
        <v>234</v>
      </c>
      <c r="D21" s="132" t="s">
        <v>128</v>
      </c>
      <c r="E21" s="132" t="s">
        <v>129</v>
      </c>
      <c r="F21" s="132" t="s">
        <v>237</v>
      </c>
      <c r="G21" s="132" t="s">
        <v>238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79</v>
      </c>
      <c r="B22" s="132" t="s">
        <v>233</v>
      </c>
      <c r="C22" s="132" t="s">
        <v>234</v>
      </c>
      <c r="D22" s="132" t="s">
        <v>130</v>
      </c>
      <c r="E22" s="132" t="s">
        <v>131</v>
      </c>
      <c r="F22" s="132" t="s">
        <v>237</v>
      </c>
      <c r="G22" s="132" t="s">
        <v>238</v>
      </c>
      <c r="H22" s="134">
        <v>20000</v>
      </c>
      <c r="I22" s="134">
        <v>20000</v>
      </c>
      <c r="J22" s="134"/>
      <c r="K22" s="134"/>
      <c r="L22" s="134">
        <v>20000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79</v>
      </c>
      <c r="B23" s="132" t="s">
        <v>233</v>
      </c>
      <c r="C23" s="132" t="s">
        <v>234</v>
      </c>
      <c r="D23" s="132" t="s">
        <v>132</v>
      </c>
      <c r="E23" s="132" t="s">
        <v>133</v>
      </c>
      <c r="F23" s="132" t="s">
        <v>239</v>
      </c>
      <c r="G23" s="132" t="s">
        <v>240</v>
      </c>
      <c r="H23" s="134">
        <v>136086</v>
      </c>
      <c r="I23" s="134">
        <v>136086</v>
      </c>
      <c r="J23" s="134"/>
      <c r="K23" s="134"/>
      <c r="L23" s="134">
        <v>136086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79</v>
      </c>
      <c r="B24" s="132" t="s">
        <v>233</v>
      </c>
      <c r="C24" s="132" t="s">
        <v>234</v>
      </c>
      <c r="D24" s="132" t="s">
        <v>134</v>
      </c>
      <c r="E24" s="132" t="s">
        <v>135</v>
      </c>
      <c r="F24" s="132" t="s">
        <v>241</v>
      </c>
      <c r="G24" s="132" t="s">
        <v>242</v>
      </c>
      <c r="H24" s="134">
        <v>19528</v>
      </c>
      <c r="I24" s="134">
        <v>19528</v>
      </c>
      <c r="J24" s="134"/>
      <c r="K24" s="134"/>
      <c r="L24" s="134">
        <v>19528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79</v>
      </c>
      <c r="B25" s="132" t="s">
        <v>233</v>
      </c>
      <c r="C25" s="132" t="s">
        <v>234</v>
      </c>
      <c r="D25" s="132" t="s">
        <v>119</v>
      </c>
      <c r="E25" s="132" t="s">
        <v>118</v>
      </c>
      <c r="F25" s="132" t="s">
        <v>241</v>
      </c>
      <c r="G25" s="132" t="s">
        <v>242</v>
      </c>
      <c r="H25" s="134">
        <v>34173</v>
      </c>
      <c r="I25" s="134">
        <v>34173</v>
      </c>
      <c r="J25" s="134"/>
      <c r="K25" s="134"/>
      <c r="L25" s="134">
        <v>34173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79</v>
      </c>
      <c r="B26" s="132" t="s">
        <v>233</v>
      </c>
      <c r="C26" s="132" t="s">
        <v>234</v>
      </c>
      <c r="D26" s="132" t="s">
        <v>134</v>
      </c>
      <c r="E26" s="132" t="s">
        <v>135</v>
      </c>
      <c r="F26" s="132" t="s">
        <v>241</v>
      </c>
      <c r="G26" s="132" t="s">
        <v>242</v>
      </c>
      <c r="H26" s="134">
        <v>19528</v>
      </c>
      <c r="I26" s="134">
        <v>19528</v>
      </c>
      <c r="J26" s="134"/>
      <c r="K26" s="134"/>
      <c r="L26" s="134">
        <v>19528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79</v>
      </c>
      <c r="B27" s="132" t="s">
        <v>243</v>
      </c>
      <c r="C27" s="132" t="s">
        <v>141</v>
      </c>
      <c r="D27" s="132" t="s">
        <v>140</v>
      </c>
      <c r="E27" s="132" t="s">
        <v>141</v>
      </c>
      <c r="F27" s="132" t="s">
        <v>244</v>
      </c>
      <c r="G27" s="132" t="s">
        <v>141</v>
      </c>
      <c r="H27" s="134">
        <v>585804</v>
      </c>
      <c r="I27" s="134">
        <v>585804</v>
      </c>
      <c r="J27" s="134"/>
      <c r="K27" s="134"/>
      <c r="L27" s="134">
        <v>585804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79</v>
      </c>
      <c r="B28" s="132" t="s">
        <v>245</v>
      </c>
      <c r="C28" s="132" t="s">
        <v>246</v>
      </c>
      <c r="D28" s="132" t="s">
        <v>115</v>
      </c>
      <c r="E28" s="132" t="s">
        <v>116</v>
      </c>
      <c r="F28" s="132" t="s">
        <v>247</v>
      </c>
      <c r="G28" s="132" t="s">
        <v>248</v>
      </c>
      <c r="H28" s="134">
        <v>15090</v>
      </c>
      <c r="I28" s="134">
        <v>15090</v>
      </c>
      <c r="J28" s="134"/>
      <c r="K28" s="134"/>
      <c r="L28" s="134">
        <v>15090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79</v>
      </c>
      <c r="B29" s="132" t="s">
        <v>249</v>
      </c>
      <c r="C29" s="132" t="s">
        <v>250</v>
      </c>
      <c r="D29" s="132" t="s">
        <v>124</v>
      </c>
      <c r="E29" s="132" t="s">
        <v>125</v>
      </c>
      <c r="F29" s="132" t="s">
        <v>225</v>
      </c>
      <c r="G29" s="132" t="s">
        <v>226</v>
      </c>
      <c r="H29" s="134">
        <v>1000000</v>
      </c>
      <c r="I29" s="134"/>
      <c r="J29" s="134"/>
      <c r="K29" s="134"/>
      <c r="L29" s="134"/>
      <c r="M29" s="132"/>
      <c r="N29" s="134"/>
      <c r="O29" s="134"/>
      <c r="P29" s="134"/>
      <c r="Q29" s="134"/>
      <c r="R29" s="134">
        <v>1000000</v>
      </c>
      <c r="S29" s="134">
        <v>1000000</v>
      </c>
      <c r="T29" s="134"/>
      <c r="U29" s="134"/>
      <c r="V29" s="134"/>
      <c r="W29" s="134"/>
    </row>
    <row r="30" ht="53.25" customHeight="1" outlineLevel="1" spans="1:23">
      <c r="A30" s="132" t="s">
        <v>79</v>
      </c>
      <c r="B30" s="132" t="s">
        <v>251</v>
      </c>
      <c r="C30" s="132" t="s">
        <v>252</v>
      </c>
      <c r="D30" s="132" t="s">
        <v>111</v>
      </c>
      <c r="E30" s="132" t="s">
        <v>112</v>
      </c>
      <c r="F30" s="132" t="s">
        <v>235</v>
      </c>
      <c r="G30" s="132" t="s">
        <v>236</v>
      </c>
      <c r="H30" s="134">
        <v>220000</v>
      </c>
      <c r="I30" s="134"/>
      <c r="J30" s="134"/>
      <c r="K30" s="134"/>
      <c r="L30" s="134"/>
      <c r="M30" s="132"/>
      <c r="N30" s="134"/>
      <c r="O30" s="134"/>
      <c r="P30" s="134"/>
      <c r="Q30" s="134"/>
      <c r="R30" s="134">
        <v>220000</v>
      </c>
      <c r="S30" s="134">
        <v>220000</v>
      </c>
      <c r="T30" s="134"/>
      <c r="U30" s="134"/>
      <c r="V30" s="134"/>
      <c r="W30" s="134"/>
    </row>
    <row r="31" ht="53.25" customHeight="1" outlineLevel="1" spans="1:23">
      <c r="A31" s="132" t="s">
        <v>79</v>
      </c>
      <c r="B31" s="132" t="s">
        <v>251</v>
      </c>
      <c r="C31" s="132" t="s">
        <v>252</v>
      </c>
      <c r="D31" s="132" t="s">
        <v>119</v>
      </c>
      <c r="E31" s="132" t="s">
        <v>118</v>
      </c>
      <c r="F31" s="132" t="s">
        <v>241</v>
      </c>
      <c r="G31" s="132" t="s">
        <v>242</v>
      </c>
      <c r="H31" s="134">
        <v>6000</v>
      </c>
      <c r="I31" s="134"/>
      <c r="J31" s="134"/>
      <c r="K31" s="134"/>
      <c r="L31" s="134"/>
      <c r="M31" s="132"/>
      <c r="N31" s="134"/>
      <c r="O31" s="134"/>
      <c r="P31" s="134"/>
      <c r="Q31" s="134"/>
      <c r="R31" s="134">
        <v>6000</v>
      </c>
      <c r="S31" s="134">
        <v>6000</v>
      </c>
      <c r="T31" s="134"/>
      <c r="U31" s="134"/>
      <c r="V31" s="134"/>
      <c r="W31" s="134"/>
    </row>
    <row r="32" ht="53.25" customHeight="1" outlineLevel="1" spans="1:23">
      <c r="A32" s="132" t="s">
        <v>79</v>
      </c>
      <c r="B32" s="132" t="s">
        <v>251</v>
      </c>
      <c r="C32" s="132" t="s">
        <v>252</v>
      </c>
      <c r="D32" s="132" t="s">
        <v>130</v>
      </c>
      <c r="E32" s="132" t="s">
        <v>131</v>
      </c>
      <c r="F32" s="132" t="s">
        <v>237</v>
      </c>
      <c r="G32" s="132" t="s">
        <v>238</v>
      </c>
      <c r="H32" s="134">
        <v>160000</v>
      </c>
      <c r="I32" s="134"/>
      <c r="J32" s="134"/>
      <c r="K32" s="134"/>
      <c r="L32" s="134"/>
      <c r="M32" s="132"/>
      <c r="N32" s="134"/>
      <c r="O32" s="134"/>
      <c r="P32" s="134"/>
      <c r="Q32" s="134"/>
      <c r="R32" s="134">
        <v>160000</v>
      </c>
      <c r="S32" s="134">
        <v>160000</v>
      </c>
      <c r="T32" s="134"/>
      <c r="U32" s="134"/>
      <c r="V32" s="134"/>
      <c r="W32" s="134"/>
    </row>
    <row r="33" ht="53.25" customHeight="1" outlineLevel="1" spans="1:23">
      <c r="A33" s="132" t="s">
        <v>79</v>
      </c>
      <c r="B33" s="132" t="s">
        <v>253</v>
      </c>
      <c r="C33" s="132" t="s">
        <v>254</v>
      </c>
      <c r="D33" s="132" t="s">
        <v>140</v>
      </c>
      <c r="E33" s="132" t="s">
        <v>141</v>
      </c>
      <c r="F33" s="132" t="s">
        <v>244</v>
      </c>
      <c r="G33" s="132" t="s">
        <v>141</v>
      </c>
      <c r="H33" s="134">
        <v>130000</v>
      </c>
      <c r="I33" s="134"/>
      <c r="J33" s="134"/>
      <c r="K33" s="134"/>
      <c r="L33" s="134"/>
      <c r="M33" s="132"/>
      <c r="N33" s="134"/>
      <c r="O33" s="134"/>
      <c r="P33" s="134"/>
      <c r="Q33" s="134"/>
      <c r="R33" s="134">
        <v>130000</v>
      </c>
      <c r="S33" s="134">
        <v>130000</v>
      </c>
      <c r="T33" s="134"/>
      <c r="U33" s="134"/>
      <c r="V33" s="134"/>
      <c r="W33" s="134"/>
    </row>
    <row r="34" ht="53.25" customHeight="1" outlineLevel="1" spans="1:23">
      <c r="A34" s="132" t="s">
        <v>79</v>
      </c>
      <c r="B34" s="132" t="s">
        <v>255</v>
      </c>
      <c r="C34" s="132" t="s">
        <v>256</v>
      </c>
      <c r="D34" s="132" t="s">
        <v>124</v>
      </c>
      <c r="E34" s="132" t="s">
        <v>125</v>
      </c>
      <c r="F34" s="132" t="s">
        <v>257</v>
      </c>
      <c r="G34" s="132" t="s">
        <v>258</v>
      </c>
      <c r="H34" s="134">
        <v>20000</v>
      </c>
      <c r="I34" s="134"/>
      <c r="J34" s="134"/>
      <c r="K34" s="134"/>
      <c r="L34" s="134"/>
      <c r="M34" s="132"/>
      <c r="N34" s="134"/>
      <c r="O34" s="134"/>
      <c r="P34" s="134"/>
      <c r="Q34" s="134"/>
      <c r="R34" s="134">
        <v>20000</v>
      </c>
      <c r="S34" s="134">
        <v>20000</v>
      </c>
      <c r="T34" s="134"/>
      <c r="U34" s="134"/>
      <c r="V34" s="134"/>
      <c r="W34" s="134"/>
    </row>
    <row r="35" ht="53.25" customHeight="1" outlineLevel="1" spans="1:23">
      <c r="A35" s="132" t="s">
        <v>79</v>
      </c>
      <c r="B35" s="132" t="s">
        <v>259</v>
      </c>
      <c r="C35" s="132" t="s">
        <v>260</v>
      </c>
      <c r="D35" s="132" t="s">
        <v>124</v>
      </c>
      <c r="E35" s="132" t="s">
        <v>125</v>
      </c>
      <c r="F35" s="132" t="s">
        <v>261</v>
      </c>
      <c r="G35" s="132" t="s">
        <v>262</v>
      </c>
      <c r="H35" s="134">
        <v>1200000</v>
      </c>
      <c r="I35" s="134"/>
      <c r="J35" s="134"/>
      <c r="K35" s="134"/>
      <c r="L35" s="134"/>
      <c r="M35" s="132"/>
      <c r="N35" s="134"/>
      <c r="O35" s="134"/>
      <c r="P35" s="134"/>
      <c r="Q35" s="134"/>
      <c r="R35" s="134">
        <v>1200000</v>
      </c>
      <c r="S35" s="134">
        <v>1200000</v>
      </c>
      <c r="T35" s="134"/>
      <c r="U35" s="134"/>
      <c r="V35" s="134"/>
      <c r="W35" s="134"/>
    </row>
    <row r="36" ht="53.25" customHeight="1" outlineLevel="1" spans="1:23">
      <c r="A36" s="132" t="s">
        <v>79</v>
      </c>
      <c r="B36" s="132" t="s">
        <v>263</v>
      </c>
      <c r="C36" s="132" t="s">
        <v>264</v>
      </c>
      <c r="D36" s="132" t="s">
        <v>124</v>
      </c>
      <c r="E36" s="132" t="s">
        <v>125</v>
      </c>
      <c r="F36" s="132" t="s">
        <v>265</v>
      </c>
      <c r="G36" s="132" t="s">
        <v>266</v>
      </c>
      <c r="H36" s="134">
        <v>80000</v>
      </c>
      <c r="I36" s="134"/>
      <c r="J36" s="134"/>
      <c r="K36" s="134"/>
      <c r="L36" s="134"/>
      <c r="M36" s="132"/>
      <c r="N36" s="134"/>
      <c r="O36" s="134"/>
      <c r="P36" s="134"/>
      <c r="Q36" s="134"/>
      <c r="R36" s="134">
        <v>80000</v>
      </c>
      <c r="S36" s="134">
        <v>80000</v>
      </c>
      <c r="T36" s="134"/>
      <c r="U36" s="134"/>
      <c r="V36" s="134"/>
      <c r="W36" s="134"/>
    </row>
    <row r="37" ht="53.25" customHeight="1" outlineLevel="1" spans="1:23">
      <c r="A37" s="132" t="s">
        <v>79</v>
      </c>
      <c r="B37" s="132" t="s">
        <v>267</v>
      </c>
      <c r="C37" s="132" t="s">
        <v>268</v>
      </c>
      <c r="D37" s="132" t="s">
        <v>124</v>
      </c>
      <c r="E37" s="132" t="s">
        <v>125</v>
      </c>
      <c r="F37" s="132" t="s">
        <v>269</v>
      </c>
      <c r="G37" s="132" t="s">
        <v>190</v>
      </c>
      <c r="H37" s="134">
        <v>10000</v>
      </c>
      <c r="I37" s="134"/>
      <c r="J37" s="134"/>
      <c r="K37" s="134"/>
      <c r="L37" s="134"/>
      <c r="M37" s="132"/>
      <c r="N37" s="134"/>
      <c r="O37" s="134"/>
      <c r="P37" s="134"/>
      <c r="Q37" s="134"/>
      <c r="R37" s="134">
        <v>10000</v>
      </c>
      <c r="S37" s="134">
        <v>10000</v>
      </c>
      <c r="T37" s="134"/>
      <c r="U37" s="134"/>
      <c r="V37" s="134"/>
      <c r="W37" s="134"/>
    </row>
    <row r="38" ht="53.25" customHeight="1" outlineLevel="1" spans="1:23">
      <c r="A38" s="132" t="s">
        <v>79</v>
      </c>
      <c r="B38" s="132" t="s">
        <v>270</v>
      </c>
      <c r="C38" s="132" t="s">
        <v>271</v>
      </c>
      <c r="D38" s="132" t="s">
        <v>124</v>
      </c>
      <c r="E38" s="132" t="s">
        <v>125</v>
      </c>
      <c r="F38" s="132" t="s">
        <v>272</v>
      </c>
      <c r="G38" s="132" t="s">
        <v>273</v>
      </c>
      <c r="H38" s="134">
        <v>100000</v>
      </c>
      <c r="I38" s="134"/>
      <c r="J38" s="134"/>
      <c r="K38" s="134"/>
      <c r="L38" s="134"/>
      <c r="M38" s="132"/>
      <c r="N38" s="134"/>
      <c r="O38" s="134"/>
      <c r="P38" s="134"/>
      <c r="Q38" s="134"/>
      <c r="R38" s="134">
        <v>100000</v>
      </c>
      <c r="S38" s="134">
        <v>100000</v>
      </c>
      <c r="T38" s="134"/>
      <c r="U38" s="134"/>
      <c r="V38" s="134"/>
      <c r="W38" s="134"/>
    </row>
    <row r="39" ht="53.25" customHeight="1" outlineLevel="1" spans="1:23">
      <c r="A39" s="132" t="s">
        <v>79</v>
      </c>
      <c r="B39" s="132" t="s">
        <v>274</v>
      </c>
      <c r="C39" s="132" t="s">
        <v>275</v>
      </c>
      <c r="D39" s="132" t="s">
        <v>124</v>
      </c>
      <c r="E39" s="132" t="s">
        <v>125</v>
      </c>
      <c r="F39" s="132" t="s">
        <v>276</v>
      </c>
      <c r="G39" s="132" t="s">
        <v>277</v>
      </c>
      <c r="H39" s="134">
        <v>100000</v>
      </c>
      <c r="I39" s="134"/>
      <c r="J39" s="134"/>
      <c r="K39" s="134"/>
      <c r="L39" s="134"/>
      <c r="M39" s="132"/>
      <c r="N39" s="134"/>
      <c r="O39" s="134"/>
      <c r="P39" s="134"/>
      <c r="Q39" s="134"/>
      <c r="R39" s="134">
        <v>100000</v>
      </c>
      <c r="S39" s="134">
        <v>100000</v>
      </c>
      <c r="T39" s="134"/>
      <c r="U39" s="134"/>
      <c r="V39" s="134"/>
      <c r="W39" s="134"/>
    </row>
    <row r="40" ht="53.25" customHeight="1" outlineLevel="1" spans="1:23">
      <c r="A40" s="132" t="s">
        <v>79</v>
      </c>
      <c r="B40" s="132" t="s">
        <v>274</v>
      </c>
      <c r="C40" s="132" t="s">
        <v>275</v>
      </c>
      <c r="D40" s="132" t="s">
        <v>124</v>
      </c>
      <c r="E40" s="132" t="s">
        <v>125</v>
      </c>
      <c r="F40" s="132" t="s">
        <v>278</v>
      </c>
      <c r="G40" s="132" t="s">
        <v>279</v>
      </c>
      <c r="H40" s="134">
        <v>40000</v>
      </c>
      <c r="I40" s="134"/>
      <c r="J40" s="134"/>
      <c r="K40" s="134"/>
      <c r="L40" s="134"/>
      <c r="M40" s="132"/>
      <c r="N40" s="134"/>
      <c r="O40" s="134"/>
      <c r="P40" s="134"/>
      <c r="Q40" s="134"/>
      <c r="R40" s="134">
        <v>40000</v>
      </c>
      <c r="S40" s="134">
        <v>40000</v>
      </c>
      <c r="T40" s="134"/>
      <c r="U40" s="134"/>
      <c r="V40" s="134"/>
      <c r="W40" s="134"/>
    </row>
    <row r="41" ht="53.25" customHeight="1" outlineLevel="1" spans="1:23">
      <c r="A41" s="132" t="s">
        <v>79</v>
      </c>
      <c r="B41" s="132" t="s">
        <v>274</v>
      </c>
      <c r="C41" s="132" t="s">
        <v>275</v>
      </c>
      <c r="D41" s="132" t="s">
        <v>124</v>
      </c>
      <c r="E41" s="132" t="s">
        <v>125</v>
      </c>
      <c r="F41" s="132" t="s">
        <v>280</v>
      </c>
      <c r="G41" s="132" t="s">
        <v>281</v>
      </c>
      <c r="H41" s="134">
        <v>70000</v>
      </c>
      <c r="I41" s="134"/>
      <c r="J41" s="134"/>
      <c r="K41" s="134"/>
      <c r="L41" s="134"/>
      <c r="M41" s="132"/>
      <c r="N41" s="134"/>
      <c r="O41" s="134"/>
      <c r="P41" s="134"/>
      <c r="Q41" s="134"/>
      <c r="R41" s="134">
        <v>70000</v>
      </c>
      <c r="S41" s="134">
        <v>70000</v>
      </c>
      <c r="T41" s="134"/>
      <c r="U41" s="134"/>
      <c r="V41" s="134"/>
      <c r="W41" s="134"/>
    </row>
    <row r="42" ht="53.25" customHeight="1" outlineLevel="1" spans="1:23">
      <c r="A42" s="132" t="s">
        <v>79</v>
      </c>
      <c r="B42" s="132" t="s">
        <v>274</v>
      </c>
      <c r="C42" s="132" t="s">
        <v>275</v>
      </c>
      <c r="D42" s="132" t="s">
        <v>124</v>
      </c>
      <c r="E42" s="132" t="s">
        <v>125</v>
      </c>
      <c r="F42" s="132" t="s">
        <v>282</v>
      </c>
      <c r="G42" s="132" t="s">
        <v>283</v>
      </c>
      <c r="H42" s="134">
        <v>100000</v>
      </c>
      <c r="I42" s="134"/>
      <c r="J42" s="134"/>
      <c r="K42" s="134"/>
      <c r="L42" s="134"/>
      <c r="M42" s="132"/>
      <c r="N42" s="134"/>
      <c r="O42" s="134"/>
      <c r="P42" s="134"/>
      <c r="Q42" s="134"/>
      <c r="R42" s="134">
        <v>100000</v>
      </c>
      <c r="S42" s="134">
        <v>100000</v>
      </c>
      <c r="T42" s="134"/>
      <c r="U42" s="134"/>
      <c r="V42" s="134"/>
      <c r="W42" s="134"/>
    </row>
    <row r="43" ht="53.25" customHeight="1" outlineLevel="1" spans="1:23">
      <c r="A43" s="132" t="s">
        <v>79</v>
      </c>
      <c r="B43" s="132" t="s">
        <v>274</v>
      </c>
      <c r="C43" s="132" t="s">
        <v>275</v>
      </c>
      <c r="D43" s="132" t="s">
        <v>124</v>
      </c>
      <c r="E43" s="132" t="s">
        <v>125</v>
      </c>
      <c r="F43" s="132" t="s">
        <v>284</v>
      </c>
      <c r="G43" s="132" t="s">
        <v>285</v>
      </c>
      <c r="H43" s="134">
        <v>50000</v>
      </c>
      <c r="I43" s="134"/>
      <c r="J43" s="134"/>
      <c r="K43" s="134"/>
      <c r="L43" s="134"/>
      <c r="M43" s="132"/>
      <c r="N43" s="134"/>
      <c r="O43" s="134"/>
      <c r="P43" s="134"/>
      <c r="Q43" s="134"/>
      <c r="R43" s="134">
        <v>50000</v>
      </c>
      <c r="S43" s="134">
        <v>50000</v>
      </c>
      <c r="T43" s="134"/>
      <c r="U43" s="134"/>
      <c r="V43" s="134"/>
      <c r="W43" s="134"/>
    </row>
    <row r="44" ht="53.25" customHeight="1" outlineLevel="1" spans="1:23">
      <c r="A44" s="132" t="s">
        <v>79</v>
      </c>
      <c r="B44" s="132" t="s">
        <v>274</v>
      </c>
      <c r="C44" s="132" t="s">
        <v>275</v>
      </c>
      <c r="D44" s="132" t="s">
        <v>124</v>
      </c>
      <c r="E44" s="132" t="s">
        <v>125</v>
      </c>
      <c r="F44" s="132" t="s">
        <v>286</v>
      </c>
      <c r="G44" s="132" t="s">
        <v>287</v>
      </c>
      <c r="H44" s="134">
        <v>400000</v>
      </c>
      <c r="I44" s="134"/>
      <c r="J44" s="134"/>
      <c r="K44" s="134"/>
      <c r="L44" s="134"/>
      <c r="M44" s="132"/>
      <c r="N44" s="134"/>
      <c r="O44" s="134"/>
      <c r="P44" s="134"/>
      <c r="Q44" s="134"/>
      <c r="R44" s="134">
        <v>400000</v>
      </c>
      <c r="S44" s="134">
        <v>400000</v>
      </c>
      <c r="T44" s="134"/>
      <c r="U44" s="134"/>
      <c r="V44" s="134"/>
      <c r="W44" s="134"/>
    </row>
    <row r="45" ht="53.25" customHeight="1" outlineLevel="1" spans="1:23">
      <c r="A45" s="132" t="s">
        <v>79</v>
      </c>
      <c r="B45" s="132" t="s">
        <v>274</v>
      </c>
      <c r="C45" s="132" t="s">
        <v>275</v>
      </c>
      <c r="D45" s="132" t="s">
        <v>124</v>
      </c>
      <c r="E45" s="132" t="s">
        <v>125</v>
      </c>
      <c r="F45" s="132" t="s">
        <v>288</v>
      </c>
      <c r="G45" s="132" t="s">
        <v>289</v>
      </c>
      <c r="H45" s="134">
        <v>20000</v>
      </c>
      <c r="I45" s="134"/>
      <c r="J45" s="134"/>
      <c r="K45" s="134"/>
      <c r="L45" s="134"/>
      <c r="M45" s="132"/>
      <c r="N45" s="134"/>
      <c r="O45" s="134"/>
      <c r="P45" s="134"/>
      <c r="Q45" s="134"/>
      <c r="R45" s="134">
        <v>20000</v>
      </c>
      <c r="S45" s="134">
        <v>20000</v>
      </c>
      <c r="T45" s="134"/>
      <c r="U45" s="134"/>
      <c r="V45" s="134"/>
      <c r="W45" s="134"/>
    </row>
    <row r="46" ht="53.25" customHeight="1" outlineLevel="1" spans="1:23">
      <c r="A46" s="132" t="s">
        <v>79</v>
      </c>
      <c r="B46" s="132" t="s">
        <v>274</v>
      </c>
      <c r="C46" s="132" t="s">
        <v>275</v>
      </c>
      <c r="D46" s="132" t="s">
        <v>124</v>
      </c>
      <c r="E46" s="132" t="s">
        <v>125</v>
      </c>
      <c r="F46" s="132" t="s">
        <v>290</v>
      </c>
      <c r="G46" s="132" t="s">
        <v>291</v>
      </c>
      <c r="H46" s="134">
        <v>30000</v>
      </c>
      <c r="I46" s="134"/>
      <c r="J46" s="134"/>
      <c r="K46" s="134"/>
      <c r="L46" s="134"/>
      <c r="M46" s="132"/>
      <c r="N46" s="134"/>
      <c r="O46" s="134"/>
      <c r="P46" s="134"/>
      <c r="Q46" s="134"/>
      <c r="R46" s="134">
        <v>30000</v>
      </c>
      <c r="S46" s="134">
        <v>30000</v>
      </c>
      <c r="T46" s="134"/>
      <c r="U46" s="134"/>
      <c r="V46" s="134"/>
      <c r="W46" s="134"/>
    </row>
    <row r="47" ht="53.25" customHeight="1" outlineLevel="1" spans="1:23">
      <c r="A47" s="132" t="s">
        <v>79</v>
      </c>
      <c r="B47" s="132" t="s">
        <v>274</v>
      </c>
      <c r="C47" s="132" t="s">
        <v>275</v>
      </c>
      <c r="D47" s="132" t="s">
        <v>124</v>
      </c>
      <c r="E47" s="132" t="s">
        <v>125</v>
      </c>
      <c r="F47" s="132" t="s">
        <v>292</v>
      </c>
      <c r="G47" s="132" t="s">
        <v>293</v>
      </c>
      <c r="H47" s="134">
        <v>6600000</v>
      </c>
      <c r="I47" s="134"/>
      <c r="J47" s="134"/>
      <c r="K47" s="134"/>
      <c r="L47" s="134"/>
      <c r="M47" s="132"/>
      <c r="N47" s="134"/>
      <c r="O47" s="134"/>
      <c r="P47" s="134"/>
      <c r="Q47" s="134"/>
      <c r="R47" s="134">
        <v>6600000</v>
      </c>
      <c r="S47" s="134">
        <v>6600000</v>
      </c>
      <c r="T47" s="134"/>
      <c r="U47" s="134"/>
      <c r="V47" s="134"/>
      <c r="W47" s="134"/>
    </row>
    <row r="48" ht="53.25" customHeight="1" outlineLevel="1" spans="1:23">
      <c r="A48" s="132" t="s">
        <v>79</v>
      </c>
      <c r="B48" s="132" t="s">
        <v>274</v>
      </c>
      <c r="C48" s="132" t="s">
        <v>275</v>
      </c>
      <c r="D48" s="132" t="s">
        <v>124</v>
      </c>
      <c r="E48" s="132" t="s">
        <v>125</v>
      </c>
      <c r="F48" s="132" t="s">
        <v>294</v>
      </c>
      <c r="G48" s="132" t="s">
        <v>295</v>
      </c>
      <c r="H48" s="134">
        <v>100000</v>
      </c>
      <c r="I48" s="134"/>
      <c r="J48" s="134"/>
      <c r="K48" s="134"/>
      <c r="L48" s="134"/>
      <c r="M48" s="132"/>
      <c r="N48" s="134"/>
      <c r="O48" s="134"/>
      <c r="P48" s="134"/>
      <c r="Q48" s="134"/>
      <c r="R48" s="134">
        <v>100000</v>
      </c>
      <c r="S48" s="134">
        <v>100000</v>
      </c>
      <c r="T48" s="134"/>
      <c r="U48" s="134"/>
      <c r="V48" s="134"/>
      <c r="W48" s="134"/>
    </row>
    <row r="49" ht="53.25" customHeight="1" outlineLevel="1" spans="1:23">
      <c r="A49" s="132" t="s">
        <v>79</v>
      </c>
      <c r="B49" s="132" t="s">
        <v>274</v>
      </c>
      <c r="C49" s="132" t="s">
        <v>275</v>
      </c>
      <c r="D49" s="132" t="s">
        <v>124</v>
      </c>
      <c r="E49" s="132" t="s">
        <v>125</v>
      </c>
      <c r="F49" s="132" t="s">
        <v>296</v>
      </c>
      <c r="G49" s="132" t="s">
        <v>297</v>
      </c>
      <c r="H49" s="134">
        <v>200000</v>
      </c>
      <c r="I49" s="134"/>
      <c r="J49" s="134"/>
      <c r="K49" s="134"/>
      <c r="L49" s="134"/>
      <c r="M49" s="132"/>
      <c r="N49" s="134"/>
      <c r="O49" s="134"/>
      <c r="P49" s="134"/>
      <c r="Q49" s="134"/>
      <c r="R49" s="134">
        <v>200000</v>
      </c>
      <c r="S49" s="134">
        <v>200000</v>
      </c>
      <c r="T49" s="134"/>
      <c r="U49" s="134"/>
      <c r="V49" s="134"/>
      <c r="W49" s="134"/>
    </row>
    <row r="50" ht="53.25" customHeight="1" outlineLevel="1" spans="1:23">
      <c r="A50" s="132" t="s">
        <v>79</v>
      </c>
      <c r="B50" s="132" t="s">
        <v>274</v>
      </c>
      <c r="C50" s="132" t="s">
        <v>275</v>
      </c>
      <c r="D50" s="132" t="s">
        <v>124</v>
      </c>
      <c r="E50" s="132" t="s">
        <v>125</v>
      </c>
      <c r="F50" s="132" t="s">
        <v>298</v>
      </c>
      <c r="G50" s="132" t="s">
        <v>299</v>
      </c>
      <c r="H50" s="134">
        <v>200000</v>
      </c>
      <c r="I50" s="134"/>
      <c r="J50" s="134"/>
      <c r="K50" s="134"/>
      <c r="L50" s="134"/>
      <c r="M50" s="132"/>
      <c r="N50" s="134"/>
      <c r="O50" s="134"/>
      <c r="P50" s="134"/>
      <c r="Q50" s="134"/>
      <c r="R50" s="134">
        <v>200000</v>
      </c>
      <c r="S50" s="134">
        <v>200000</v>
      </c>
      <c r="T50" s="134"/>
      <c r="U50" s="134"/>
      <c r="V50" s="134"/>
      <c r="W50" s="134"/>
    </row>
    <row r="51" ht="30.75" customHeight="1" spans="1:23">
      <c r="A51" s="138" t="s">
        <v>63</v>
      </c>
      <c r="B51" s="138"/>
      <c r="C51" s="138"/>
      <c r="D51" s="138"/>
      <c r="E51" s="138"/>
      <c r="F51" s="138"/>
      <c r="G51" s="138"/>
      <c r="H51" s="134">
        <v>18779703.8</v>
      </c>
      <c r="I51" s="134">
        <v>7943703.8</v>
      </c>
      <c r="J51" s="134"/>
      <c r="K51" s="134"/>
      <c r="L51" s="134">
        <v>7943703.8</v>
      </c>
      <c r="M51" s="134"/>
      <c r="N51" s="134"/>
      <c r="O51" s="134"/>
      <c r="P51" s="134"/>
      <c r="Q51" s="134"/>
      <c r="R51" s="134">
        <v>10836000</v>
      </c>
      <c r="S51" s="134">
        <v>10836000</v>
      </c>
      <c r="T51" s="134"/>
      <c r="U51" s="134"/>
      <c r="V51" s="134"/>
      <c r="W51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8.14285714285714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6.4285714285714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300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301</v>
      </c>
      <c r="B2" s="124"/>
      <c r="C2" s="124" t="s">
        <v>92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"单位名称："&amp;"陇川县城子镇中心卫生院"</f>
        <v>单位名称：陇川县城子镇中心卫生院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60</v>
      </c>
      <c r="W3" s="128"/>
    </row>
    <row r="4" ht="26.25" customHeight="1" spans="1:23">
      <c r="A4" s="131" t="s">
        <v>302</v>
      </c>
      <c r="B4" s="131" t="s">
        <v>197</v>
      </c>
      <c r="C4" s="131" t="s">
        <v>198</v>
      </c>
      <c r="D4" s="131" t="s">
        <v>303</v>
      </c>
      <c r="E4" s="131" t="s">
        <v>199</v>
      </c>
      <c r="F4" s="131" t="s">
        <v>200</v>
      </c>
      <c r="G4" s="131" t="s">
        <v>304</v>
      </c>
      <c r="H4" s="131" t="s">
        <v>305</v>
      </c>
      <c r="I4" s="131" t="s">
        <v>63</v>
      </c>
      <c r="J4" s="131" t="s">
        <v>306</v>
      </c>
      <c r="K4" s="131"/>
      <c r="L4" s="131"/>
      <c r="M4" s="131"/>
      <c r="N4" s="131" t="s">
        <v>209</v>
      </c>
      <c r="O4" s="131"/>
      <c r="P4" s="131"/>
      <c r="Q4" s="131" t="s">
        <v>70</v>
      </c>
      <c r="R4" s="131" t="s">
        <v>84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67</v>
      </c>
      <c r="K5" s="131"/>
      <c r="L5" s="131" t="s">
        <v>68</v>
      </c>
      <c r="M5" s="131" t="s">
        <v>69</v>
      </c>
      <c r="N5" s="131" t="s">
        <v>67</v>
      </c>
      <c r="O5" s="131" t="s">
        <v>68</v>
      </c>
      <c r="P5" s="131" t="s">
        <v>69</v>
      </c>
      <c r="Q5" s="131"/>
      <c r="R5" s="131" t="s">
        <v>66</v>
      </c>
      <c r="S5" s="131" t="s">
        <v>73</v>
      </c>
      <c r="T5" s="131" t="s">
        <v>74</v>
      </c>
      <c r="U5" s="131" t="s">
        <v>75</v>
      </c>
      <c r="V5" s="131" t="s">
        <v>76</v>
      </c>
      <c r="W5" s="131" t="s">
        <v>77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66</v>
      </c>
      <c r="K6" s="131" t="s">
        <v>307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92</v>
      </c>
      <c r="B7" s="131" t="s">
        <v>93</v>
      </c>
      <c r="C7" s="131" t="s">
        <v>94</v>
      </c>
      <c r="D7" s="131" t="s">
        <v>95</v>
      </c>
      <c r="E7" s="131" t="s">
        <v>96</v>
      </c>
      <c r="F7" s="131" t="s">
        <v>97</v>
      </c>
      <c r="G7" s="131" t="s">
        <v>98</v>
      </c>
      <c r="H7" s="131" t="s">
        <v>99</v>
      </c>
      <c r="I7" s="131" t="s">
        <v>100</v>
      </c>
      <c r="J7" s="131" t="s">
        <v>101</v>
      </c>
      <c r="K7" s="131" t="s">
        <v>102</v>
      </c>
      <c r="L7" s="131" t="s">
        <v>103</v>
      </c>
      <c r="M7" s="131" t="s">
        <v>104</v>
      </c>
      <c r="N7" s="131" t="s">
        <v>105</v>
      </c>
      <c r="O7" s="131" t="s">
        <v>106</v>
      </c>
      <c r="P7" s="131" t="s">
        <v>211</v>
      </c>
      <c r="Q7" s="131" t="s">
        <v>212</v>
      </c>
      <c r="R7" s="131" t="s">
        <v>213</v>
      </c>
      <c r="S7" s="131" t="s">
        <v>214</v>
      </c>
      <c r="T7" s="131" t="s">
        <v>215</v>
      </c>
      <c r="U7" s="131" t="s">
        <v>216</v>
      </c>
      <c r="V7" s="131" t="s">
        <v>217</v>
      </c>
      <c r="W7" s="131" t="s">
        <v>218</v>
      </c>
    </row>
    <row r="8" ht="52.5" customHeight="1" spans="1:23">
      <c r="A8" s="132"/>
      <c r="B8" s="132"/>
      <c r="C8" s="132" t="s">
        <v>308</v>
      </c>
      <c r="D8" s="132"/>
      <c r="E8" s="132"/>
      <c r="F8" s="132"/>
      <c r="G8" s="132"/>
      <c r="H8" s="132"/>
      <c r="I8" s="134">
        <v>1800000</v>
      </c>
      <c r="J8" s="134"/>
      <c r="K8" s="134"/>
      <c r="L8" s="134"/>
      <c r="M8" s="134"/>
      <c r="N8" s="134"/>
      <c r="O8" s="134"/>
      <c r="P8" s="134"/>
      <c r="Q8" s="134"/>
      <c r="R8" s="134">
        <v>1800000</v>
      </c>
      <c r="S8" s="134">
        <v>1800000</v>
      </c>
      <c r="T8" s="134"/>
      <c r="U8" s="134"/>
      <c r="V8" s="134"/>
      <c r="W8" s="134"/>
    </row>
    <row r="9" ht="52.5" customHeight="1" outlineLevel="1" spans="1:23">
      <c r="A9" s="132" t="s">
        <v>309</v>
      </c>
      <c r="B9" s="132" t="s">
        <v>310</v>
      </c>
      <c r="C9" s="132" t="s">
        <v>308</v>
      </c>
      <c r="D9" s="132" t="s">
        <v>79</v>
      </c>
      <c r="E9" s="132" t="s">
        <v>124</v>
      </c>
      <c r="F9" s="132" t="s">
        <v>125</v>
      </c>
      <c r="G9" s="132" t="s">
        <v>311</v>
      </c>
      <c r="H9" s="132" t="s">
        <v>312</v>
      </c>
      <c r="I9" s="134">
        <v>300000</v>
      </c>
      <c r="J9" s="134"/>
      <c r="K9" s="134"/>
      <c r="L9" s="134"/>
      <c r="M9" s="134"/>
      <c r="N9" s="134"/>
      <c r="O9" s="134"/>
      <c r="P9" s="134"/>
      <c r="Q9" s="134"/>
      <c r="R9" s="134">
        <v>300000</v>
      </c>
      <c r="S9" s="134">
        <v>300000</v>
      </c>
      <c r="T9" s="134"/>
      <c r="U9" s="134"/>
      <c r="V9" s="134"/>
      <c r="W9" s="134"/>
    </row>
    <row r="10" ht="52.5" customHeight="1" outlineLevel="1" spans="1:23">
      <c r="A10" s="132" t="s">
        <v>309</v>
      </c>
      <c r="B10" s="132" t="s">
        <v>310</v>
      </c>
      <c r="C10" s="132" t="s">
        <v>308</v>
      </c>
      <c r="D10" s="132" t="s">
        <v>79</v>
      </c>
      <c r="E10" s="132" t="s">
        <v>124</v>
      </c>
      <c r="F10" s="132" t="s">
        <v>125</v>
      </c>
      <c r="G10" s="132" t="s">
        <v>313</v>
      </c>
      <c r="H10" s="132" t="s">
        <v>314</v>
      </c>
      <c r="I10" s="134">
        <v>1500000</v>
      </c>
      <c r="J10" s="134"/>
      <c r="K10" s="134"/>
      <c r="L10" s="134"/>
      <c r="M10" s="134"/>
      <c r="N10" s="132"/>
      <c r="O10" s="132"/>
      <c r="P10" s="132"/>
      <c r="Q10" s="134"/>
      <c r="R10" s="134">
        <v>1500000</v>
      </c>
      <c r="S10" s="134">
        <v>1500000</v>
      </c>
      <c r="T10" s="134"/>
      <c r="U10" s="134"/>
      <c r="V10" s="134"/>
      <c r="W10" s="134"/>
    </row>
    <row r="11" ht="30" customHeight="1" spans="1:23">
      <c r="A11" s="133" t="s">
        <v>63</v>
      </c>
      <c r="B11" s="133"/>
      <c r="C11" s="133"/>
      <c r="D11" s="133"/>
      <c r="E11" s="133"/>
      <c r="F11" s="133"/>
      <c r="G11" s="133"/>
      <c r="H11" s="133"/>
      <c r="I11" s="134">
        <v>1800000</v>
      </c>
      <c r="J11" s="134"/>
      <c r="K11" s="134"/>
      <c r="L11" s="134"/>
      <c r="M11" s="134"/>
      <c r="N11" s="134"/>
      <c r="O11" s="134"/>
      <c r="P11" s="134"/>
      <c r="Q11" s="134"/>
      <c r="R11" s="134">
        <v>1800000</v>
      </c>
      <c r="S11" s="134">
        <v>1800000</v>
      </c>
      <c r="T11" s="134"/>
      <c r="U11" s="134"/>
      <c r="V11" s="134"/>
      <c r="W11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封面（陇川）</vt:lpstr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yiYY </cp:lastModifiedBy>
  <dcterms:created xsi:type="dcterms:W3CDTF">2025-04-22T00:12:00Z</dcterms:created>
  <dcterms:modified xsi:type="dcterms:W3CDTF">2025-04-29T01:14:21Z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683131BA739B43BE9DEB3B23167CAF95_13</vt:lpwstr>
  </property>
</Properties>
</file>