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<sst xmlns="http://schemas.openxmlformats.org/spreadsheetml/2006/main" count="27" uniqueCount="24">
  <si>
    <t>培训学校</t>
  </si>
  <si>
    <t>培训时间</t>
  </si>
  <si>
    <t>培训地点</t>
  </si>
  <si>
    <t>培训工种</t>
  </si>
  <si>
    <t>合格人数</t>
  </si>
  <si>
    <t>补贴标准</t>
  </si>
  <si>
    <t>一般户人数</t>
  </si>
  <si>
    <t>金额</t>
  </si>
  <si>
    <r>
      <rPr>
        <sz val="11"/>
        <color theme="1"/>
        <rFont val="宋体"/>
        <charset val="134"/>
      </rPr>
      <t>上浮</t>
    </r>
    <r>
      <rPr>
        <sz val="11"/>
        <color theme="1"/>
        <rFont val="Times New Roman"/>
        <charset val="134"/>
      </rPr>
      <t>20%</t>
    </r>
    <r>
      <rPr>
        <sz val="11"/>
        <color theme="1"/>
        <rFont val="宋体"/>
        <charset val="134"/>
      </rPr>
      <t>后金额</t>
    </r>
  </si>
  <si>
    <t>脱贫户人数</t>
  </si>
  <si>
    <t>总计（元）</t>
  </si>
  <si>
    <t>备注</t>
  </si>
  <si>
    <t>云南竞腾职业培训学校有限责任公司</t>
  </si>
  <si>
    <t>2025-09-03-2025-09-10</t>
  </si>
  <si>
    <t>章凤镇营盘小组</t>
  </si>
  <si>
    <t>手工电弧焊</t>
  </si>
  <si>
    <t>小计</t>
  </si>
  <si>
    <t>石林领航职业培训学校</t>
  </si>
  <si>
    <t>2025-08-19-2025-09-02</t>
  </si>
  <si>
    <t>罕等村民委员会</t>
  </si>
  <si>
    <t>挖掘铲运和桩工机械司机</t>
  </si>
  <si>
    <t>2025-10-09-2025-10-23</t>
  </si>
  <si>
    <t>景罕镇广宋村委会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</si>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</sst>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Times New Roman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L13" sqref="L13"/>
    </sheetView>
  </sheetViews>
  <sheetFormatPr defaultColWidth="8.89166666666667" defaultRowHeight="15" outlineLevelRow="6"/>
  <cols>
    <col min="1" max="1" width="8.89166666666667" style="2"/>
    <col min="2" max="2" width="13.5" style="2" customWidth="1"/>
    <col min="3" max="3" width="10.5" style="2" customWidth="1"/>
    <col min="4" max="4" width="16.625" style="2" customWidth="1"/>
    <col min="5" max="5" width="9.625" style="2" customWidth="1"/>
    <col min="6" max="6" width="15.5" style="2" customWidth="1"/>
    <col min="7" max="7" width="5.75" style="2" customWidth="1"/>
    <col min="8" max="8" width="9.25" style="2" customWidth="1"/>
    <col min="9" max="9" width="8" style="2" customWidth="1"/>
    <col min="10" max="11" width="7.125" style="2" customWidth="1"/>
    <col min="12" max="12" width="13.25" style="2" customWidth="1"/>
    <col min="13" max="13" width="14.125" style="2" customWidth="1"/>
    <col min="14" max="16384" width="8.89166666666667" style="2"/>
  </cols>
  <sheetData>
    <row r="1" s="1" customFormat="1" ht="41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7</v>
      </c>
      <c r="L1" s="3" t="s">
        <v>10</v>
      </c>
      <c r="M1" s="3" t="s">
        <v>11</v>
      </c>
    </row>
    <row r="2" s="1" customFormat="1" ht="41" customHeight="1" spans="1:13">
      <c r="A2" s="4" t="s">
        <v>12</v>
      </c>
      <c r="B2" s="5" t="s">
        <v>13</v>
      </c>
      <c r="C2" s="6" t="s">
        <v>14</v>
      </c>
      <c r="D2" s="6" t="s">
        <v>15</v>
      </c>
      <c r="E2" s="7">
        <v>56</v>
      </c>
      <c r="F2" s="8">
        <v>900</v>
      </c>
      <c r="G2" s="7">
        <v>44</v>
      </c>
      <c r="H2" s="9">
        <f>G2*F2</f>
        <v>39600</v>
      </c>
      <c r="I2" s="9">
        <v>1080</v>
      </c>
      <c r="J2" s="7">
        <v>12</v>
      </c>
      <c r="K2" s="7">
        <f>I2*J2</f>
        <v>12960</v>
      </c>
      <c r="L2" s="9">
        <f>H2+K2</f>
        <v>52560</v>
      </c>
      <c r="M2" s="3"/>
    </row>
    <row r="3" s="1" customFormat="1" ht="41" customHeight="1" spans="1:13">
      <c r="A3" s="10" t="s">
        <v>16</v>
      </c>
      <c r="B3" s="11"/>
      <c r="C3" s="11"/>
      <c r="D3" s="12"/>
      <c r="E3" s="9">
        <f>SUM(E2:E2)</f>
        <v>56</v>
      </c>
      <c r="F3" s="9"/>
      <c r="G3" s="9">
        <f>SUM(G2:G2)</f>
        <v>44</v>
      </c>
      <c r="H3" s="9">
        <f>G3*F3</f>
        <v>0</v>
      </c>
      <c r="I3" s="9"/>
      <c r="J3" s="9"/>
      <c r="K3" s="9"/>
      <c r="L3" s="9">
        <f>SUM(L2:L2)</f>
        <v>52560</v>
      </c>
      <c r="M3" s="9"/>
    </row>
    <row r="4" s="1" customFormat="1" ht="41" customHeight="1" spans="1:13">
      <c r="A4" s="13" t="s">
        <v>17</v>
      </c>
      <c r="B4" s="14" t="s">
        <v>18</v>
      </c>
      <c r="C4" s="6" t="s">
        <v>19</v>
      </c>
      <c r="D4" s="15" t="s">
        <v>20</v>
      </c>
      <c r="E4" s="16">
        <v>37</v>
      </c>
      <c r="F4" s="8">
        <v>1400</v>
      </c>
      <c r="G4" s="16">
        <v>37</v>
      </c>
      <c r="H4" s="9">
        <f>G4*F4</f>
        <v>51800</v>
      </c>
      <c r="I4" s="9"/>
      <c r="J4" s="7"/>
      <c r="K4" s="7"/>
      <c r="L4" s="9">
        <f>H4+K4</f>
        <v>51800</v>
      </c>
      <c r="M4" s="9"/>
    </row>
    <row r="5" s="1" customFormat="1" ht="41" customHeight="1" spans="1:13">
      <c r="A5" s="8"/>
      <c r="B5" s="5" t="s">
        <v>21</v>
      </c>
      <c r="C5" s="6" t="s">
        <v>22</v>
      </c>
      <c r="D5" s="6" t="s">
        <v>20</v>
      </c>
      <c r="E5" s="16">
        <v>49</v>
      </c>
      <c r="F5" s="8">
        <v>1400</v>
      </c>
      <c r="G5" s="16">
        <v>37</v>
      </c>
      <c r="H5" s="9">
        <f>G5*F5</f>
        <v>51800</v>
      </c>
      <c r="I5" s="9">
        <v>1680</v>
      </c>
      <c r="J5" s="7">
        <v>12</v>
      </c>
      <c r="K5" s="9">
        <f>I5*J5</f>
        <v>20160</v>
      </c>
      <c r="L5" s="9">
        <f>H5+K5</f>
        <v>71960</v>
      </c>
      <c r="M5" s="9"/>
    </row>
    <row r="6" s="1" customFormat="1" ht="41" customHeight="1" spans="1:13">
      <c r="A6" s="10" t="s">
        <v>16</v>
      </c>
      <c r="B6" s="11"/>
      <c r="C6" s="11"/>
      <c r="D6" s="12"/>
      <c r="E6" s="9">
        <f>SUM(E4:E5)</f>
        <v>86</v>
      </c>
      <c r="F6" s="9"/>
      <c r="G6" s="9">
        <f>SUM(G4:G5)</f>
        <v>74</v>
      </c>
      <c r="H6" s="9">
        <f>SUM(H4:H5)</f>
        <v>103600</v>
      </c>
      <c r="I6" s="9"/>
      <c r="J6" s="9">
        <v>24</v>
      </c>
      <c r="K6" s="9">
        <f>SUM(K4:K5)</f>
        <v>20160</v>
      </c>
      <c r="L6" s="9">
        <f>SUM(L4:L5)</f>
        <v>123760</v>
      </c>
      <c r="M6" s="9"/>
    </row>
    <row r="7" s="2" customFormat="1" ht="32" customHeight="1" spans="1:13">
      <c r="A7" s="17" t="s">
        <v>23</v>
      </c>
      <c r="B7" s="18"/>
      <c r="C7" s="18"/>
      <c r="D7" s="19"/>
      <c r="E7" s="20">
        <f>E3+E6</f>
        <v>142</v>
      </c>
      <c r="F7" s="20"/>
      <c r="G7" s="20">
        <f t="shared" ref="F7:M7" si="0">G3+G6</f>
        <v>118</v>
      </c>
      <c r="H7" s="20">
        <f t="shared" si="0"/>
        <v>103600</v>
      </c>
      <c r="I7" s="20"/>
      <c r="J7" s="20">
        <f t="shared" si="0"/>
        <v>24</v>
      </c>
      <c r="K7" s="20"/>
      <c r="L7" s="20">
        <f t="shared" si="0"/>
        <v>176320</v>
      </c>
      <c r="M7" s="20"/>
    </row>
  </sheetData>
  <mergeCells count="4">
    <mergeCell ref="A3:D3"/>
    <mergeCell ref="A6:D6"/>
    <mergeCell ref="A7:D7"/>
    <mergeCell ref="A4:A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李文青</cp:lastModifiedBy>
  <dcterms:created xsi:type="dcterms:W3CDTF">2023-05-12T11:15:00Z</dcterms:created>
  <dcterms:modified xsi:type="dcterms:W3CDTF">2025-12-25T00:31:29Z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