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Sheet1!$A$3:$IL$98</definedName>
  </definedNames>
  <calcPr calcId="144525"/>
</workbook>
</file>

<file path=xl/sharedStrings.xml><?xml version="1.0" encoding="utf-8"?>
<sst xmlns="http://schemas.openxmlformats.org/spreadsheetml/2006/main" count="849" uniqueCount="425">
  <si>
    <t>陇川县脱贫劳动力（含监测对象）省外一次性外出务工交通补助花名册(第七批第五期）</t>
  </si>
  <si>
    <t xml:space="preserve">填报单位：陇川县人力资源和社会保障局                                                                                                                                                   日期：2024年11月19日                                                                                                                                                                              </t>
  </si>
  <si>
    <t>序号</t>
  </si>
  <si>
    <t>姓名</t>
  </si>
  <si>
    <t>身份证</t>
  </si>
  <si>
    <t>所在乡镇村组</t>
  </si>
  <si>
    <t>外出务工企业名称</t>
  </si>
  <si>
    <t>外出务工企业地址</t>
  </si>
  <si>
    <t>上岗起始时间</t>
  </si>
  <si>
    <t>上岗终止时间</t>
  </si>
  <si>
    <t>月均收入</t>
  </si>
  <si>
    <t>开户行</t>
  </si>
  <si>
    <t>银行账号（报销人银行卡）</t>
  </si>
  <si>
    <t>补贴金额</t>
  </si>
  <si>
    <t>备注</t>
  </si>
  <si>
    <t>乡镇</t>
  </si>
  <si>
    <t>腾*</t>
  </si>
  <si>
    <t>533***********4210</t>
  </si>
  <si>
    <t>户撒乡明社村芒刚小组</t>
  </si>
  <si>
    <t>福建景丰科技有限公司</t>
  </si>
  <si>
    <t>福建省福州市长乐区漳港街道漳湖路699号</t>
  </si>
  <si>
    <t>陇川农村商业银行</t>
  </si>
  <si>
    <t>623************9641</t>
  </si>
  <si>
    <t>1000</t>
  </si>
  <si>
    <t>省外</t>
  </si>
  <si>
    <t>户撒乡</t>
  </si>
  <si>
    <t>彭*</t>
  </si>
  <si>
    <t>533***********0627</t>
  </si>
  <si>
    <t>户撒乡户早村芒海小组</t>
  </si>
  <si>
    <t>漳州乔恩斯智能家居有限公司</t>
  </si>
  <si>
    <t>福建省漳州市华安县丰山镇龙康路55号</t>
  </si>
  <si>
    <t>623************6507</t>
  </si>
  <si>
    <t>寸*</t>
  </si>
  <si>
    <t>533***********0611</t>
  </si>
  <si>
    <t>623************1722</t>
  </si>
  <si>
    <t>533***********0629</t>
  </si>
  <si>
    <t>623************1848</t>
  </si>
  <si>
    <t>王*</t>
  </si>
  <si>
    <t>533***********1216</t>
  </si>
  <si>
    <t>陇川县王子树乡盆都村盆都小组</t>
  </si>
  <si>
    <t>广东宏源食品有限公司</t>
  </si>
  <si>
    <t>广东省潮州市</t>
  </si>
  <si>
    <t>陇川农商行</t>
  </si>
  <si>
    <t>623************6779</t>
  </si>
  <si>
    <t>王子树</t>
  </si>
  <si>
    <t>尚*</t>
  </si>
  <si>
    <t>533***********1212</t>
  </si>
  <si>
    <t>陇川县王子树乡盆都村委会滚堂小组</t>
  </si>
  <si>
    <t>青岛鸿堃工程劳务有限公司</t>
  </si>
  <si>
    <t>青岛市</t>
  </si>
  <si>
    <t>623************6645</t>
  </si>
  <si>
    <t>尹*</t>
  </si>
  <si>
    <t>533***********1210</t>
  </si>
  <si>
    <t>陇川县王子树乡岗巴村委会新岗巴小组</t>
  </si>
  <si>
    <t>浙江璟宸建设有限公司</t>
  </si>
  <si>
    <t>浙江省嘉兴市</t>
  </si>
  <si>
    <t>623************6676</t>
  </si>
  <si>
    <t>陇川县王子树乡邦角村委龙塘田</t>
  </si>
  <si>
    <t>苏州易和诚企业管理有限公司</t>
  </si>
  <si>
    <t>苏州市吴江区</t>
  </si>
  <si>
    <t>623************5848</t>
  </si>
  <si>
    <t>丁*</t>
  </si>
  <si>
    <t>533***********0933</t>
  </si>
  <si>
    <t>章凤镇芒弄村芒幸小组</t>
  </si>
  <si>
    <t>惠州市盛鑫五金塑胶制品有限公司</t>
  </si>
  <si>
    <t>广东省惠州市博罗县龙溪电镀基地</t>
  </si>
  <si>
    <t>陇川县农村信用合作联社</t>
  </si>
  <si>
    <t>623************1538</t>
  </si>
  <si>
    <t>章凤镇</t>
  </si>
  <si>
    <t>杨*</t>
  </si>
  <si>
    <t>533***********1625</t>
  </si>
  <si>
    <t>惠州信邦精密部件有限公司</t>
  </si>
  <si>
    <t>广东省惠州市博罗县龙华镇太和村</t>
  </si>
  <si>
    <t>623************5866</t>
  </si>
  <si>
    <t>喊*</t>
  </si>
  <si>
    <t>533***********2723</t>
  </si>
  <si>
    <t>章凤镇芒弄村南兰二组</t>
  </si>
  <si>
    <t>捷安特（昆山）有限公司</t>
  </si>
  <si>
    <t>江苏省苏州市昆山市洪湖路889号</t>
  </si>
  <si>
    <t>623************5292</t>
  </si>
  <si>
    <t>朗*</t>
  </si>
  <si>
    <t>533***********2714</t>
  </si>
  <si>
    <t>陇川县章凤镇弄贯村委会弄岛三小组</t>
  </si>
  <si>
    <t>漳州睿城劳务有限公司</t>
  </si>
  <si>
    <t>福建省漳州市兴泰东路</t>
  </si>
  <si>
    <t>农村信用社</t>
  </si>
  <si>
    <t>623************6108</t>
  </si>
  <si>
    <t>刀*</t>
  </si>
  <si>
    <t>533***********4526</t>
  </si>
  <si>
    <t>623************5407</t>
  </si>
  <si>
    <t>533***********2744</t>
  </si>
  <si>
    <t>陇川县章凤镇弄贯村委会汉一小组</t>
  </si>
  <si>
    <t>福建方圆达金属制品有限公司</t>
  </si>
  <si>
    <t>福建省漳州市长泰区兴泰开发区</t>
  </si>
  <si>
    <t>623************4030</t>
  </si>
  <si>
    <t>方*</t>
  </si>
  <si>
    <t>533***********2719</t>
  </si>
  <si>
    <t>章凤镇拉勐村腊宛第一村民小组</t>
  </si>
  <si>
    <t>中山市中恒电热科技有限公司</t>
  </si>
  <si>
    <t>广东省中山市南头镇穗西工业升辉南路67首层之四</t>
  </si>
  <si>
    <t>浦发银行中山古镇支行</t>
  </si>
  <si>
    <t>621*********9618</t>
  </si>
  <si>
    <t>533***********0028</t>
  </si>
  <si>
    <t>陇川县章凤镇章凤村幸福村民小组</t>
  </si>
  <si>
    <t>慈溪市可吉电器有限公司</t>
  </si>
  <si>
    <t>浙江省宁波市慈溪市附海镇韩家路南666号</t>
  </si>
  <si>
    <t>623************2586</t>
  </si>
  <si>
    <t>429***********079X</t>
  </si>
  <si>
    <t>久恒模具冷却系统有限公司</t>
  </si>
  <si>
    <t>广东省东莞市长安镇</t>
  </si>
  <si>
    <t>中国邮政储蓄银行长安沙头支行</t>
  </si>
  <si>
    <t>621************2986</t>
  </si>
  <si>
    <t>黄*</t>
  </si>
  <si>
    <t>533***********1231</t>
  </si>
  <si>
    <t>惠州市广宏新材料有限公司</t>
  </si>
  <si>
    <t>广东省惠州市</t>
  </si>
  <si>
    <t>623************3452</t>
  </si>
  <si>
    <t>石*</t>
  </si>
  <si>
    <t>533***********1256</t>
  </si>
  <si>
    <t>惠州市安昌实业有限公司</t>
  </si>
  <si>
    <t>623************8543</t>
  </si>
  <si>
    <t>533***********1246</t>
  </si>
  <si>
    <t>623************6898</t>
  </si>
  <si>
    <t>董*</t>
  </si>
  <si>
    <t>533***********1234</t>
  </si>
  <si>
    <t>惠州市辉华盛人力资源有限公司</t>
  </si>
  <si>
    <t>623************1373</t>
  </si>
  <si>
    <t>祁*</t>
  </si>
  <si>
    <t>533***********1265</t>
  </si>
  <si>
    <t>东莞建兴塑胶五金制品有限公司</t>
  </si>
  <si>
    <t>广东省东莞市</t>
  </si>
  <si>
    <t>623************1751</t>
  </si>
  <si>
    <t>533***********1213</t>
  </si>
  <si>
    <t>623************1407</t>
  </si>
  <si>
    <t>533***********1233</t>
  </si>
  <si>
    <t>福建省莆田市新冠体育用品有限公司</t>
  </si>
  <si>
    <t>福建省莆田市</t>
  </si>
  <si>
    <t>623************5185</t>
  </si>
  <si>
    <t>533***********1227</t>
  </si>
  <si>
    <t>广州市黄埔区强胜餐饮店</t>
  </si>
  <si>
    <t>广东省广州市</t>
  </si>
  <si>
    <t>623************6035</t>
  </si>
  <si>
    <t>郭*</t>
  </si>
  <si>
    <t>533***********121X</t>
  </si>
  <si>
    <t>四川连睿至承建设工程有限公司</t>
  </si>
  <si>
    <t>四川省成都市</t>
  </si>
  <si>
    <t>623************2729</t>
  </si>
  <si>
    <t>囊*</t>
  </si>
  <si>
    <t>533***********1215</t>
  </si>
  <si>
    <t>623************6480</t>
  </si>
  <si>
    <t>任*</t>
  </si>
  <si>
    <t>530***********0350</t>
  </si>
  <si>
    <t>上海双汇大昌有限公司</t>
  </si>
  <si>
    <t>上海市金山区</t>
  </si>
  <si>
    <t>623************6860</t>
  </si>
  <si>
    <t>上海</t>
  </si>
  <si>
    <t>谢*</t>
  </si>
  <si>
    <t>533***********0742</t>
  </si>
  <si>
    <t>623************9853</t>
  </si>
  <si>
    <t>533***********1270</t>
  </si>
  <si>
    <t>江苏自然居木林有限公司</t>
  </si>
  <si>
    <t>江苏省靖江市</t>
  </si>
  <si>
    <t>623************0727</t>
  </si>
  <si>
    <t>康*</t>
  </si>
  <si>
    <t>533***********142X</t>
  </si>
  <si>
    <t>宁波时代铝箔科技股份有限公司</t>
  </si>
  <si>
    <t>浙江省宁波市</t>
  </si>
  <si>
    <t>623************1063</t>
  </si>
  <si>
    <t>陶*</t>
  </si>
  <si>
    <t>深圳比亚迪精密制造有限公司</t>
  </si>
  <si>
    <t>广东省深圳市</t>
  </si>
  <si>
    <t>623************1477</t>
  </si>
  <si>
    <t>湖南小创云网络科技有限公司</t>
  </si>
  <si>
    <t>湖南省邵阳市</t>
  </si>
  <si>
    <t>623************0818</t>
  </si>
  <si>
    <t>533***********1232</t>
  </si>
  <si>
    <t>九江市顺达劳务有限公司</t>
  </si>
  <si>
    <t>陕西省九州市</t>
  </si>
  <si>
    <t>623************3909</t>
  </si>
  <si>
    <t>张*</t>
  </si>
  <si>
    <t>福建德胜新建材有限公司</t>
  </si>
  <si>
    <t>福建省福州市</t>
  </si>
  <si>
    <t>623************2327</t>
  </si>
  <si>
    <t>孙*</t>
  </si>
  <si>
    <t>533***********1238</t>
  </si>
  <si>
    <t>深圳辛孚优生活科技有限公司</t>
  </si>
  <si>
    <t>623************5839</t>
  </si>
  <si>
    <t>东莞市启安再生资源回收有限公司</t>
  </si>
  <si>
    <t>623************2596</t>
  </si>
  <si>
    <t>深圳市坤立义齿科技有限公司</t>
  </si>
  <si>
    <t>623************1428</t>
  </si>
  <si>
    <t>533***********1211</t>
  </si>
  <si>
    <t>广州广盛特种钢具有限公司</t>
  </si>
  <si>
    <t>623************5805</t>
  </si>
  <si>
    <t>533***********1510</t>
  </si>
  <si>
    <t>山东尚克优信息科技有限公司</t>
  </si>
  <si>
    <t>山东省济南市</t>
  </si>
  <si>
    <t>533***********1225</t>
  </si>
  <si>
    <t>623************0933</t>
  </si>
  <si>
    <t>533***********1244</t>
  </si>
  <si>
    <t>广州市威柏乐器制造有限公司</t>
  </si>
  <si>
    <t>623************245</t>
  </si>
  <si>
    <t>包*</t>
  </si>
  <si>
    <t>530***********4313</t>
  </si>
  <si>
    <t>王子树乡罗朗村委会曼线小组</t>
  </si>
  <si>
    <t>中铁二局集团装修工程有限公司</t>
  </si>
  <si>
    <t>623************7125</t>
  </si>
  <si>
    <t>623************6299</t>
  </si>
  <si>
    <t>蒋*</t>
  </si>
  <si>
    <t>530***********4342</t>
  </si>
  <si>
    <t>623************4203</t>
  </si>
  <si>
    <t>533***********3027</t>
  </si>
  <si>
    <t>潮州市乐盟食品有限公司</t>
  </si>
  <si>
    <t>623************9046</t>
  </si>
  <si>
    <t>533***********1253</t>
  </si>
  <si>
    <t>孟县西烟惠民农业服务有限公司</t>
  </si>
  <si>
    <t>山西省阳泉市</t>
  </si>
  <si>
    <t>623************1307</t>
  </si>
  <si>
    <t>533***********1258</t>
  </si>
  <si>
    <t>南通越江船务有限公司</t>
  </si>
  <si>
    <t>江苏省南通市</t>
  </si>
  <si>
    <t>623************3841</t>
  </si>
  <si>
    <t>惠州市唐群座椅科技有限公司</t>
  </si>
  <si>
    <t>623************0990</t>
  </si>
  <si>
    <t>叶*</t>
  </si>
  <si>
    <t>450***********4028</t>
  </si>
  <si>
    <t>623************5673</t>
  </si>
  <si>
    <t>623************8817</t>
  </si>
  <si>
    <t>533***********1217</t>
  </si>
  <si>
    <t>623************8668</t>
  </si>
  <si>
    <t>533***********1222</t>
  </si>
  <si>
    <t>623************1147</t>
  </si>
  <si>
    <t>533***********1278</t>
  </si>
  <si>
    <t>623************0792</t>
  </si>
  <si>
    <t>何*</t>
  </si>
  <si>
    <t>623************2247</t>
  </si>
  <si>
    <t>赵*</t>
  </si>
  <si>
    <t>533***********1230</t>
  </si>
  <si>
    <t>623************9791</t>
  </si>
  <si>
    <t>623************4625</t>
  </si>
  <si>
    <t>许*</t>
  </si>
  <si>
    <t>623************3536</t>
  </si>
  <si>
    <t>533***********1249</t>
  </si>
  <si>
    <t>623************1624</t>
  </si>
  <si>
    <t>533***********1228</t>
  </si>
  <si>
    <t>623************8440</t>
  </si>
  <si>
    <t>623************5066</t>
  </si>
  <si>
    <t>533***********1219</t>
  </si>
  <si>
    <t>623************3461</t>
  </si>
  <si>
    <t>623************4090</t>
  </si>
  <si>
    <t>533***********3017</t>
  </si>
  <si>
    <t>吕良村曼崩小组</t>
  </si>
  <si>
    <t>长泰铱科技有限公司</t>
  </si>
  <si>
    <t>福建省漳州市长泰县古农农场顺祥路5号</t>
  </si>
  <si>
    <t>623************1343</t>
  </si>
  <si>
    <t>陇把镇</t>
  </si>
  <si>
    <t>余*</t>
  </si>
  <si>
    <t>533***********303X</t>
  </si>
  <si>
    <t>邦外村红卫一组</t>
  </si>
  <si>
    <t>镇江华恩家具有限公司</t>
  </si>
  <si>
    <t>江苏省镇江市京口区大港东方路58号</t>
  </si>
  <si>
    <t>623************6801</t>
  </si>
  <si>
    <t>皮*</t>
  </si>
  <si>
    <t>533***********0829</t>
  </si>
  <si>
    <t>邦外村弄贤二组</t>
  </si>
  <si>
    <t>江苏和旭智能制造有限公司</t>
  </si>
  <si>
    <t>江苏省宜兴市官林镇戈庄村杨生坝88号</t>
  </si>
  <si>
    <t>623************7217</t>
  </si>
  <si>
    <t>533***********3018</t>
  </si>
  <si>
    <t>龙安村景颇一组</t>
  </si>
  <si>
    <t>东莞市杰拓通讯科技有限公司</t>
  </si>
  <si>
    <t>东莞市清溪镇罗马汉通工业区A2栋</t>
  </si>
  <si>
    <t>623************4768</t>
  </si>
  <si>
    <t>533***********0924</t>
  </si>
  <si>
    <t>景罕镇曼胆村陇幸小组</t>
  </si>
  <si>
    <t>漳州万晖洁具有限公司</t>
  </si>
  <si>
    <t>漳州市长泰区兴泰开发区</t>
  </si>
  <si>
    <t>至今</t>
  </si>
  <si>
    <t>中国农业银行景罕支行</t>
  </si>
  <si>
    <t>623************1774</t>
  </si>
  <si>
    <t>景罕镇</t>
  </si>
  <si>
    <t>通*</t>
  </si>
  <si>
    <t>533***********1522</t>
  </si>
  <si>
    <t>景罕镇曼胆村吕着小组</t>
  </si>
  <si>
    <t>吉安市木林森光电有限公司</t>
  </si>
  <si>
    <t>江西省吉安市井冈山经济开发区</t>
  </si>
  <si>
    <t>陇川县农村信用社</t>
  </si>
  <si>
    <t>623************9831</t>
  </si>
  <si>
    <t>瞿*</t>
  </si>
  <si>
    <t>533***********2111</t>
  </si>
  <si>
    <t>景罕镇曼胆村新寨小组</t>
  </si>
  <si>
    <t>青海砂石有限公司</t>
  </si>
  <si>
    <t>青海省西宁市大通县</t>
  </si>
  <si>
    <t>623************1030</t>
  </si>
  <si>
    <t>小*</t>
  </si>
  <si>
    <t>533***********2433</t>
  </si>
  <si>
    <t>景罕镇曼晃村曼晃傣二组</t>
  </si>
  <si>
    <t>安徽省芜湖市格力电器（芜湖）有限公司</t>
  </si>
  <si>
    <t>安徽省芜湖市三山区</t>
  </si>
  <si>
    <t>农业银行芜湖三山支行</t>
  </si>
  <si>
    <t>623************8578</t>
  </si>
  <si>
    <t>穆*</t>
  </si>
  <si>
    <t>533***********061X</t>
  </si>
  <si>
    <t>户撒乡户早村</t>
  </si>
  <si>
    <t>海安市居君诺家居科技有限公司</t>
  </si>
  <si>
    <t>江苏省南通市海安市</t>
  </si>
  <si>
    <t>623************7315</t>
  </si>
  <si>
    <t>533***********062X</t>
  </si>
  <si>
    <t>623************1844</t>
  </si>
  <si>
    <t>533***********0619</t>
  </si>
  <si>
    <t>户撒乡隆光村</t>
  </si>
  <si>
    <t>东莞市派宝源人力资源有限公司</t>
  </si>
  <si>
    <t>623************8112</t>
  </si>
  <si>
    <t>王子树乡邦角村委会龙塘田</t>
  </si>
  <si>
    <t>广东得弘海洋工程有限公司</t>
  </si>
  <si>
    <t>2024年07</t>
  </si>
  <si>
    <t>623************6226</t>
  </si>
  <si>
    <t>王子树乡</t>
  </si>
  <si>
    <t>王子树乡邦东村委会双窝铺二社</t>
  </si>
  <si>
    <t>浙江金禾成汽车空调有限公司</t>
  </si>
  <si>
    <t>浙江省湖州市</t>
  </si>
  <si>
    <t>623************5290</t>
  </si>
  <si>
    <t>533***********1218</t>
  </si>
  <si>
    <t>2024年02</t>
  </si>
  <si>
    <t>623************5613</t>
  </si>
  <si>
    <t>王子树乡盆都村委会滚景</t>
  </si>
  <si>
    <t>珠海市永利玩具有限公司</t>
  </si>
  <si>
    <t>广东省珠海市香洲区</t>
  </si>
  <si>
    <t>623************6710</t>
  </si>
  <si>
    <t>533***********0421</t>
  </si>
  <si>
    <t>王子树乡盆都村委会盆都二社</t>
  </si>
  <si>
    <t>浙江磐豪实业有限公司平湖分公司</t>
  </si>
  <si>
    <t>623************1261</t>
  </si>
  <si>
    <t>533***********1518</t>
  </si>
  <si>
    <t>清平乡广林村广林小组</t>
  </si>
  <si>
    <t>江苏万格维电子商务有限公司</t>
  </si>
  <si>
    <t>江苏省丹阳市</t>
  </si>
  <si>
    <t>农村商业银行</t>
  </si>
  <si>
    <t>623************2287</t>
  </si>
  <si>
    <t>清平</t>
  </si>
  <si>
    <t>金*</t>
  </si>
  <si>
    <t>533***********1517</t>
  </si>
  <si>
    <t>清平乡清平村下回还小组</t>
  </si>
  <si>
    <t>杭州瑞欣外包装有限公司</t>
  </si>
  <si>
    <t>浙江省杭州市</t>
  </si>
  <si>
    <t>623************5919</t>
  </si>
  <si>
    <t>533***********1524</t>
  </si>
  <si>
    <t>浦江县亮泽化妆品科技有限公司</t>
  </si>
  <si>
    <t>浙江省金华市</t>
  </si>
  <si>
    <t>623************2853</t>
  </si>
  <si>
    <t>533***********1511</t>
  </si>
  <si>
    <t>623************2295</t>
  </si>
  <si>
    <t>岳*</t>
  </si>
  <si>
    <t>邦外村弄贤八组</t>
  </si>
  <si>
    <t>南允氏建筑工程有限公司</t>
  </si>
  <si>
    <t>陕西省延安市子长市双牛湾村</t>
  </si>
  <si>
    <t>623************9586</t>
  </si>
  <si>
    <t>1001</t>
  </si>
  <si>
    <t>533***********301X</t>
  </si>
  <si>
    <t>帮湾村邦湾二组</t>
  </si>
  <si>
    <t>南通贵杨装饰工程有限公司</t>
  </si>
  <si>
    <t>江苏省南通市通州区</t>
  </si>
  <si>
    <t>623************5139</t>
  </si>
  <si>
    <t>1002</t>
  </si>
  <si>
    <t>帮湾村帮湾二组</t>
  </si>
  <si>
    <t>芜湖联赞人力资源服务有限公司</t>
  </si>
  <si>
    <t>安徽自由贸易试验区芜湖片区四褐街道</t>
  </si>
  <si>
    <t>623************4892</t>
  </si>
  <si>
    <t>1003</t>
  </si>
  <si>
    <t>谭*</t>
  </si>
  <si>
    <t>533***********2118</t>
  </si>
  <si>
    <t>城子镇撒定村广洞小组</t>
  </si>
  <si>
    <t>中山市惠顿电器有限公司</t>
  </si>
  <si>
    <t>广东省中山市阜沙镇</t>
  </si>
  <si>
    <t>2024年6月</t>
  </si>
  <si>
    <t>623************9233</t>
  </si>
  <si>
    <t>城子镇</t>
  </si>
  <si>
    <t>533***********0018</t>
  </si>
  <si>
    <t>城子镇磨水村芒帽小组</t>
  </si>
  <si>
    <t>湖南中久工程有限公司</t>
  </si>
  <si>
    <t>广东省惠州市惠阳区</t>
  </si>
  <si>
    <t>2024年4月</t>
  </si>
  <si>
    <t>623************9860</t>
  </si>
  <si>
    <t>排*</t>
  </si>
  <si>
    <t>533***********1816</t>
  </si>
  <si>
    <t>城子镇巴达村卡弄中小组</t>
  </si>
  <si>
    <t>宿迁聚沣船舶工程有限公司</t>
  </si>
  <si>
    <t>江苏省宿迁市</t>
  </si>
  <si>
    <t>2024年3月</t>
  </si>
  <si>
    <t>623************5844</t>
  </si>
  <si>
    <t>533***********2124</t>
  </si>
  <si>
    <t>城子镇撒定村德兰坝小组</t>
  </si>
  <si>
    <t>厦门睿康科技有限公司</t>
  </si>
  <si>
    <t>福建省厦门市</t>
  </si>
  <si>
    <t>2024年7月</t>
  </si>
  <si>
    <t>623************8309</t>
  </si>
  <si>
    <t>533***********1812</t>
  </si>
  <si>
    <t>城子镇巴达村曼崩上小组</t>
  </si>
  <si>
    <t>漳州恒兴锻造有限公司</t>
  </si>
  <si>
    <t>福建省厦门市翔安区</t>
  </si>
  <si>
    <t>2024年5月</t>
  </si>
  <si>
    <t>623************7445</t>
  </si>
  <si>
    <t>李*</t>
  </si>
  <si>
    <t>533***********1814</t>
  </si>
  <si>
    <t>城子镇巴达村卡弄坝小组</t>
  </si>
  <si>
    <t>北京京东世纪有限公司</t>
  </si>
  <si>
    <t>江苏省苏州市南山镇</t>
  </si>
  <si>
    <t>623************5033</t>
  </si>
  <si>
    <t>冯*</t>
  </si>
  <si>
    <t>533***********1811</t>
  </si>
  <si>
    <t>城子镇巴达村上麻栗坝小组</t>
  </si>
  <si>
    <t>佛山市盈俊线路板有限公司</t>
  </si>
  <si>
    <t>广东省佛山市南沙区</t>
  </si>
  <si>
    <t>623************5159</t>
  </si>
  <si>
    <t>2023年4、5、6月务工申领过一次</t>
  </si>
  <si>
    <t>533***********0015</t>
  </si>
  <si>
    <t>城子镇新寨村上吕连小组</t>
  </si>
  <si>
    <t>广东弘之毅营销策划服务有限公司</t>
  </si>
  <si>
    <t>广东省广州市黄埔区</t>
  </si>
  <si>
    <t>623************1036</t>
  </si>
  <si>
    <t>城子镇曼冒村勒通山小组</t>
  </si>
  <si>
    <t>苏州志德劳务派遣有限公司</t>
  </si>
  <si>
    <t>江苏省苏州市</t>
  </si>
  <si>
    <t>623************5982</t>
  </si>
  <si>
    <t>2024年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</si>
</sst>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5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Times New Roman"/>
      <charset val="0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Times New Roman"/>
      <charset val="0"/>
    </font>
    <font>
      <sz val="9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29" fillId="13" borderId="3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57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5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176" fontId="13" fillId="0" borderId="2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360MoveData\Users\HY\Documents\WeChat%20Files\wxid_2722427227112\FileStorage\File\2024-11\&#38471;&#24029;&#21439;&#33073;&#36139;&#21171;&#21160;&#21147;&#65288;&#21547;&#30417;&#27979;&#23545;&#35937;&#65289;&#19968;&#27425;&#24615;&#22806;&#20986;&#21153;&#24037;&#20132;&#36890;&#34917;&#21161;&#33457;&#21517;&#20876;2024.08.16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2024新增"/>
      <sheetName val="Sheet3"/>
      <sheetName val="Sheet2"/>
    </sheetNames>
    <sheetDataSet>
      <sheetData sheetId="0">
        <row r="94">
          <cell r="C94" t="str">
            <v>533124197804271231</v>
          </cell>
          <cell r="D94" t="str">
            <v>王子树乡罗朗村委会陇糯下寨</v>
          </cell>
          <cell r="E94">
            <v>15969271965</v>
          </cell>
          <cell r="F94" t="str">
            <v>惠州市广宏新材料有限公司</v>
          </cell>
          <cell r="G94" t="str">
            <v>广东省惠州市</v>
          </cell>
          <cell r="H94">
            <v>2024.04</v>
          </cell>
          <cell r="I94">
            <v>2024.07</v>
          </cell>
        </row>
        <row r="95">
          <cell r="C95" t="str">
            <v>533124197701101256</v>
          </cell>
          <cell r="D95" t="str">
            <v>王子树乡罗朗村委会邦盖小组</v>
          </cell>
          <cell r="E95">
            <v>15969269567</v>
          </cell>
          <cell r="F95" t="str">
            <v>惠州市安昌实业有限公司</v>
          </cell>
          <cell r="G95" t="str">
            <v>广东省惠州市</v>
          </cell>
          <cell r="H95">
            <v>2024.03</v>
          </cell>
          <cell r="I95">
            <v>2024.07</v>
          </cell>
        </row>
        <row r="96">
          <cell r="C96" t="str">
            <v>533124197705121246</v>
          </cell>
          <cell r="D96" t="str">
            <v>王子树乡罗朗村委会邦盖小组</v>
          </cell>
          <cell r="E96">
            <v>15969058238</v>
          </cell>
          <cell r="F96" t="str">
            <v>惠州市安昌实业有限公司</v>
          </cell>
          <cell r="G96" t="str">
            <v>广东省惠州市</v>
          </cell>
          <cell r="H96">
            <v>2024.03</v>
          </cell>
          <cell r="I96">
            <v>2024.07</v>
          </cell>
        </row>
        <row r="97">
          <cell r="C97" t="str">
            <v>533124198007021234</v>
          </cell>
          <cell r="D97" t="str">
            <v>王子树乡罗朗村委会陇糯小组</v>
          </cell>
          <cell r="E97">
            <v>18313461184</v>
          </cell>
          <cell r="F97" t="str">
            <v>惠州市辉华盛人力资源有限公司</v>
          </cell>
          <cell r="G97" t="str">
            <v>广东省惠州市</v>
          </cell>
          <cell r="H97">
            <v>2024.02</v>
          </cell>
          <cell r="I97">
            <v>2024.07</v>
          </cell>
        </row>
        <row r="98">
          <cell r="C98" t="str">
            <v>533124198002031265</v>
          </cell>
          <cell r="D98" t="str">
            <v>王子树乡罗朗村委会陇糯上寨</v>
          </cell>
          <cell r="E98">
            <v>18313042354</v>
          </cell>
          <cell r="F98" t="str">
            <v>东莞建兴塑胶五金制品有限公司</v>
          </cell>
          <cell r="G98" t="str">
            <v>广东省东莞市</v>
          </cell>
          <cell r="H98">
            <v>2023.02</v>
          </cell>
          <cell r="I98">
            <v>2024.07</v>
          </cell>
        </row>
        <row r="99">
          <cell r="C99" t="str">
            <v>533124199410041213</v>
          </cell>
          <cell r="D99" t="str">
            <v>王子树乡罗朗村委会陇糯上寨</v>
          </cell>
          <cell r="E99">
            <v>14779490612</v>
          </cell>
          <cell r="F99" t="str">
            <v>惠州市广宏新材料有限公司</v>
          </cell>
          <cell r="G99" t="str">
            <v>广东省惠州市</v>
          </cell>
          <cell r="H99">
            <v>2024.04</v>
          </cell>
          <cell r="I99">
            <v>2024.07</v>
          </cell>
        </row>
        <row r="100">
          <cell r="C100" t="str">
            <v>533124198104071233</v>
          </cell>
          <cell r="D100" t="str">
            <v>王子树乡盆都村委会盆都二社</v>
          </cell>
          <cell r="E100">
            <v>15969040676</v>
          </cell>
          <cell r="F100" t="str">
            <v>福建省莆田市新冠体育用品有限公司</v>
          </cell>
          <cell r="G100" t="str">
            <v>福建省莆田市</v>
          </cell>
          <cell r="H100">
            <v>2024.04</v>
          </cell>
          <cell r="I100">
            <v>2024.07</v>
          </cell>
        </row>
        <row r="101">
          <cell r="C101" t="str">
            <v>533124198711231227</v>
          </cell>
          <cell r="D101" t="str">
            <v>王子树乡盆都村委会盆都一社</v>
          </cell>
          <cell r="E101">
            <v>15974821910</v>
          </cell>
          <cell r="F101" t="str">
            <v>广州市黄埔区强胜餐饮店</v>
          </cell>
          <cell r="G101" t="str">
            <v>广东省广州市</v>
          </cell>
          <cell r="H101">
            <v>2024.04</v>
          </cell>
          <cell r="I101">
            <v>2024.07</v>
          </cell>
        </row>
        <row r="102">
          <cell r="C102" t="str">
            <v>53312419760425121X</v>
          </cell>
          <cell r="D102" t="str">
            <v>王子树乡盆都村委会乔木山</v>
          </cell>
          <cell r="E102">
            <v>1575892975</v>
          </cell>
          <cell r="F102" t="str">
            <v>四川连睿至承建设工程有限公司</v>
          </cell>
          <cell r="G102" t="str">
            <v>四川省成都市</v>
          </cell>
          <cell r="H102">
            <v>2024.03</v>
          </cell>
          <cell r="I102">
            <v>2024.06</v>
          </cell>
        </row>
        <row r="103">
          <cell r="C103" t="str">
            <v>533124198106061215</v>
          </cell>
          <cell r="D103" t="str">
            <v>王子树乡盆都村委会乔木山</v>
          </cell>
          <cell r="E103">
            <v>13619400179</v>
          </cell>
          <cell r="F103" t="str">
            <v>四川连睿至承建设工程有限公司</v>
          </cell>
          <cell r="G103" t="str">
            <v>四川省成都市</v>
          </cell>
          <cell r="H103">
            <v>2024.03</v>
          </cell>
          <cell r="I103">
            <v>2024.07</v>
          </cell>
        </row>
        <row r="104">
          <cell r="C104" t="str">
            <v>530113198803070350</v>
          </cell>
          <cell r="D104" t="str">
            <v>王子树乡盆都村委会东川小组</v>
          </cell>
          <cell r="E104">
            <v>13888106546</v>
          </cell>
          <cell r="F104" t="str">
            <v>上海双汇大昌有限公司</v>
          </cell>
          <cell r="G104" t="str">
            <v>上海市金山区</v>
          </cell>
          <cell r="H104">
            <v>2024.01</v>
          </cell>
          <cell r="I104">
            <v>2024.06</v>
          </cell>
        </row>
        <row r="105">
          <cell r="C105" t="str">
            <v>533023198707300742</v>
          </cell>
          <cell r="D105" t="str">
            <v>王子树乡盆都村委会东川小组</v>
          </cell>
          <cell r="E105">
            <v>1878071769</v>
          </cell>
          <cell r="F105" t="str">
            <v>上海双汇大昌有限公司</v>
          </cell>
          <cell r="G105" t="str">
            <v>上海市金山区</v>
          </cell>
          <cell r="H105">
            <v>2024.01</v>
          </cell>
          <cell r="I105">
            <v>2024.06</v>
          </cell>
        </row>
        <row r="106">
          <cell r="C106" t="str">
            <v>533124198308101270</v>
          </cell>
          <cell r="D106" t="str">
            <v>王子树乡盆都村委会曼当小组</v>
          </cell>
          <cell r="E106">
            <v>15108633106</v>
          </cell>
          <cell r="F106" t="str">
            <v>江苏自然居木林有限公司</v>
          </cell>
          <cell r="G106" t="str">
            <v>江苏省靖江市</v>
          </cell>
          <cell r="H106">
            <v>2024.03</v>
          </cell>
          <cell r="I106">
            <v>2024.06</v>
          </cell>
        </row>
        <row r="107">
          <cell r="C107" t="str">
            <v>53310319900426142X</v>
          </cell>
          <cell r="D107" t="str">
            <v>王子树乡盆都村委会曼当小组</v>
          </cell>
          <cell r="E107">
            <v>18313478520</v>
          </cell>
          <cell r="F107" t="str">
            <v>宁波时代铝箔科技股份有限公司</v>
          </cell>
          <cell r="G107" t="str">
            <v>浙江省宁波市</v>
          </cell>
          <cell r="H107">
            <v>2024.04</v>
          </cell>
          <cell r="I107">
            <v>2024.07</v>
          </cell>
        </row>
        <row r="108">
          <cell r="C108" t="str">
            <v>53312419991012121X</v>
          </cell>
          <cell r="D108" t="str">
            <v>王子树乡盆都村委会曼当小组</v>
          </cell>
          <cell r="E108">
            <v>17601487507</v>
          </cell>
          <cell r="F108" t="str">
            <v>深圳比亚迪精密制造有限公司</v>
          </cell>
          <cell r="G108" t="str">
            <v>广东省深圳市</v>
          </cell>
          <cell r="H108">
            <v>2022.08</v>
          </cell>
          <cell r="I108">
            <v>2024.07</v>
          </cell>
        </row>
        <row r="109">
          <cell r="C109" t="str">
            <v>53312419951109121X</v>
          </cell>
          <cell r="D109" t="str">
            <v>王子树乡盆都村委会曼当小组</v>
          </cell>
          <cell r="E109">
            <v>15758448871</v>
          </cell>
          <cell r="F109" t="str">
            <v>湖南小创云网络科技有限公司</v>
          </cell>
          <cell r="G109" t="str">
            <v>湖南省邵阳市</v>
          </cell>
          <cell r="H109">
            <v>2024.03</v>
          </cell>
          <cell r="I109">
            <v>2024.06</v>
          </cell>
        </row>
        <row r="110">
          <cell r="C110" t="str">
            <v>533124197612011232</v>
          </cell>
          <cell r="D110" t="str">
            <v>王子树乡盆都村委会乔木山</v>
          </cell>
          <cell r="E110">
            <v>15969053720</v>
          </cell>
          <cell r="F110" t="str">
            <v>九江市顺达劳务有限公司</v>
          </cell>
          <cell r="G110" t="str">
            <v>陕西省九州市</v>
          </cell>
          <cell r="H110">
            <v>2024.02</v>
          </cell>
          <cell r="I110">
            <v>2024.07</v>
          </cell>
        </row>
        <row r="111">
          <cell r="C111" t="str">
            <v>533124200109221210</v>
          </cell>
          <cell r="D111" t="str">
            <v>王子树乡盆都村委会曼当小组</v>
          </cell>
          <cell r="E111">
            <v>15394805076</v>
          </cell>
          <cell r="F111" t="str">
            <v>福建德胜新建材有限公司</v>
          </cell>
          <cell r="G111" t="str">
            <v>福建省福州市</v>
          </cell>
          <cell r="H111">
            <v>2024.03</v>
          </cell>
          <cell r="I111">
            <v>2024.06</v>
          </cell>
        </row>
        <row r="112">
          <cell r="C112" t="str">
            <v>533124199109171238</v>
          </cell>
          <cell r="D112" t="str">
            <v>王子树乡盆都村委会盆都一社</v>
          </cell>
          <cell r="E112">
            <v>15987589929</v>
          </cell>
          <cell r="F112" t="str">
            <v>深圳辛孚优生活科技有限公司</v>
          </cell>
          <cell r="G112" t="str">
            <v>广东省深圳市</v>
          </cell>
          <cell r="H112">
            <v>2024.01</v>
          </cell>
          <cell r="I112">
            <v>2024.07</v>
          </cell>
        </row>
        <row r="113">
          <cell r="C113" t="str">
            <v>533124196511031213</v>
          </cell>
          <cell r="D113" t="str">
            <v>王子树乡盆都村委会盆都一社</v>
          </cell>
          <cell r="E113">
            <v>13529531661</v>
          </cell>
          <cell r="F113" t="str">
            <v>东莞市启安再生资源回收有限公司</v>
          </cell>
          <cell r="G113" t="str">
            <v>广东省东莞市</v>
          </cell>
          <cell r="H113">
            <v>2024.04</v>
          </cell>
          <cell r="I113">
            <v>2024.07</v>
          </cell>
        </row>
        <row r="114">
          <cell r="C114" t="str">
            <v>533124200105141213</v>
          </cell>
          <cell r="D114" t="str">
            <v>王子树乡盆都村委会曼当小组</v>
          </cell>
          <cell r="E114">
            <v>18313470376</v>
          </cell>
          <cell r="F114" t="str">
            <v>深圳市坤立义齿科技有限公司</v>
          </cell>
          <cell r="G114" t="str">
            <v>广东省深圳市</v>
          </cell>
          <cell r="H114">
            <v>2024.03</v>
          </cell>
          <cell r="I114">
            <v>2024.07</v>
          </cell>
        </row>
        <row r="115">
          <cell r="C115" t="str">
            <v>533124199401041211</v>
          </cell>
          <cell r="D115" t="str">
            <v>王子树乡盆都村委会盆都一社</v>
          </cell>
          <cell r="E115">
            <v>1539388980</v>
          </cell>
          <cell r="F115" t="str">
            <v>广州广盛特种钢具有限公司</v>
          </cell>
          <cell r="G115" t="str">
            <v>广东省广州市</v>
          </cell>
          <cell r="H115">
            <v>2024.04</v>
          </cell>
          <cell r="I115" t="str">
            <v>至今</v>
          </cell>
        </row>
        <row r="116">
          <cell r="C116" t="str">
            <v>533124198207271510</v>
          </cell>
          <cell r="D116" t="str">
            <v>王子树乡盆都村委会盆都一社</v>
          </cell>
          <cell r="E116">
            <v>18788208617</v>
          </cell>
          <cell r="F116" t="str">
            <v>山东尚克优信息科技有限公司</v>
          </cell>
          <cell r="G116" t="str">
            <v>山东省济南市</v>
          </cell>
          <cell r="H116">
            <v>2023.09</v>
          </cell>
          <cell r="I116" t="str">
            <v>至今</v>
          </cell>
        </row>
        <row r="117">
          <cell r="C117" t="str">
            <v>533124196903021225</v>
          </cell>
          <cell r="D117" t="str">
            <v>王子树乡盆都村委会盆都一社</v>
          </cell>
          <cell r="E117">
            <v>15184920670</v>
          </cell>
          <cell r="F117" t="str">
            <v>东莞市启安再生资源回收有限公司</v>
          </cell>
          <cell r="G117" t="str">
            <v>广东省东莞市</v>
          </cell>
          <cell r="H117">
            <v>2024.04</v>
          </cell>
          <cell r="I117">
            <v>2024.07</v>
          </cell>
        </row>
        <row r="118">
          <cell r="C118" t="str">
            <v>533124198611111244</v>
          </cell>
          <cell r="D118" t="str">
            <v>王子树乡罗朗村委会曼线小组</v>
          </cell>
          <cell r="E118">
            <v>15987885947</v>
          </cell>
          <cell r="F118" t="str">
            <v>广州市威柏乐器制造有限公司</v>
          </cell>
          <cell r="G118" t="str">
            <v>广东省广州市</v>
          </cell>
          <cell r="H118">
            <v>2024.03</v>
          </cell>
          <cell r="I118">
            <v>2024.07</v>
          </cell>
        </row>
        <row r="119">
          <cell r="C119" t="str">
            <v>530113197712030818</v>
          </cell>
          <cell r="D119" t="str">
            <v>王子树乡罗朗村委会曼新小组</v>
          </cell>
          <cell r="E119">
            <v>15184991117</v>
          </cell>
          <cell r="F119" t="str">
            <v>广西防城港市防城港区罗松建筑工程服务</v>
          </cell>
          <cell r="G119" t="str">
            <v>广西防城港市</v>
          </cell>
          <cell r="H119">
            <v>2024.03</v>
          </cell>
          <cell r="I119">
            <v>2024.07</v>
          </cell>
        </row>
        <row r="120">
          <cell r="C120" t="str">
            <v>530113196603031413</v>
          </cell>
          <cell r="D120" t="str">
            <v>王子树乡罗朗村委会曼线小组</v>
          </cell>
          <cell r="E120">
            <v>15969270550</v>
          </cell>
          <cell r="F120" t="str">
            <v>中铁二局集团装修工程有限公司</v>
          </cell>
          <cell r="G120" t="str">
            <v>四川省成都市</v>
          </cell>
          <cell r="H120">
            <v>2024.03</v>
          </cell>
          <cell r="I120">
            <v>2024.07</v>
          </cell>
        </row>
        <row r="121">
          <cell r="C121" t="str">
            <v>533124198803091233</v>
          </cell>
          <cell r="D121" t="str">
            <v>王子树乡罗朗村委会陇糯上寨</v>
          </cell>
          <cell r="E121">
            <v>1343717832</v>
          </cell>
          <cell r="F121" t="str">
            <v>广东宏源食品有限公司</v>
          </cell>
          <cell r="G121" t="str">
            <v>广东省潮州市</v>
          </cell>
          <cell r="H121">
            <v>2024.03</v>
          </cell>
          <cell r="I121">
            <v>2024.07</v>
          </cell>
        </row>
        <row r="122">
          <cell r="C122" t="str">
            <v>530113197007304342</v>
          </cell>
          <cell r="D122" t="str">
            <v>王子树乡罗朗村委会曼线小组</v>
          </cell>
          <cell r="E122">
            <v>15969270550</v>
          </cell>
          <cell r="F122" t="str">
            <v>中铁二局集团装修工程有限公司</v>
          </cell>
          <cell r="G122" t="str">
            <v>四川省成都市</v>
          </cell>
          <cell r="H122">
            <v>2024.03</v>
          </cell>
          <cell r="I122">
            <v>2024.07</v>
          </cell>
        </row>
        <row r="123">
          <cell r="C123" t="str">
            <v>533124198912173027</v>
          </cell>
          <cell r="D123" t="str">
            <v>王子树乡罗朗村委会陇糯上寨</v>
          </cell>
          <cell r="E123">
            <v>15887534651</v>
          </cell>
          <cell r="F123" t="str">
            <v>潮州市乐盟食品有限公司</v>
          </cell>
          <cell r="G123" t="str">
            <v>广东省潮州市</v>
          </cell>
          <cell r="H123">
            <v>2024.05</v>
          </cell>
          <cell r="I123">
            <v>2024.07</v>
          </cell>
        </row>
        <row r="124">
          <cell r="C124" t="str">
            <v>533124197309061253</v>
          </cell>
          <cell r="D124" t="str">
            <v>王子树乡曼亚河村委会石碑一社</v>
          </cell>
          <cell r="E124">
            <v>18387570191</v>
          </cell>
          <cell r="F124" t="str">
            <v>孟县西烟惠民农业服务有限公司</v>
          </cell>
          <cell r="G124" t="str">
            <v>陕西省阳泉市</v>
          </cell>
          <cell r="H124">
            <v>2024.03</v>
          </cell>
          <cell r="I124">
            <v>2024.07</v>
          </cell>
        </row>
        <row r="125">
          <cell r="C125" t="str">
            <v>533124197306061258</v>
          </cell>
          <cell r="D125" t="str">
            <v>王子树乡罗朗村委会陇糯上寨</v>
          </cell>
          <cell r="E125">
            <v>15184941069</v>
          </cell>
          <cell r="F125" t="str">
            <v>南通越江船务有限公司</v>
          </cell>
          <cell r="G125" t="str">
            <v>江苏省南通市</v>
          </cell>
          <cell r="H125">
            <v>2024.05</v>
          </cell>
          <cell r="I125" t="str">
            <v>至今</v>
          </cell>
        </row>
        <row r="126">
          <cell r="C126" t="str">
            <v>533124198104211216</v>
          </cell>
          <cell r="D126" t="str">
            <v>王子树乡罗朗村委会罗朗小组</v>
          </cell>
        </row>
        <row r="126">
          <cell r="F126" t="str">
            <v>恩平市大进金属表面处理有限公司</v>
          </cell>
          <cell r="G126" t="str">
            <v>广东省江门市</v>
          </cell>
          <cell r="H126">
            <v>2024.03</v>
          </cell>
          <cell r="I126">
            <v>2024.07</v>
          </cell>
        </row>
        <row r="127">
          <cell r="C127" t="str">
            <v>533124200108171231</v>
          </cell>
          <cell r="D127" t="str">
            <v>王子树乡盆都村委会盆都二社</v>
          </cell>
          <cell r="E127">
            <v>15925455737</v>
          </cell>
          <cell r="F127" t="str">
            <v>惠州市唐群座椅科技有限公司</v>
          </cell>
          <cell r="G127" t="str">
            <v>广东省惠州市</v>
          </cell>
          <cell r="H127">
            <v>2024.05</v>
          </cell>
          <cell r="I127">
            <v>2024.08</v>
          </cell>
        </row>
        <row r="128">
          <cell r="C128" t="str">
            <v>450923198701224028</v>
          </cell>
          <cell r="D128" t="str">
            <v>王子树乡盆都村委会盆都小组</v>
          </cell>
          <cell r="E128">
            <v>15987589929</v>
          </cell>
          <cell r="F128" t="str">
            <v>深圳市所为科技有限公司</v>
          </cell>
          <cell r="G128" t="str">
            <v>广东省深圳市</v>
          </cell>
          <cell r="H128">
            <v>2024.01</v>
          </cell>
          <cell r="I128">
            <v>2024.08</v>
          </cell>
        </row>
        <row r="129">
          <cell r="C129" t="str">
            <v>533124197601191215</v>
          </cell>
          <cell r="D129" t="str">
            <v>王子树乡盆都村委滚堂小组</v>
          </cell>
          <cell r="E129">
            <v>19210436785</v>
          </cell>
          <cell r="F129" t="str">
            <v>广东宏源食品有限公司</v>
          </cell>
          <cell r="G129" t="str">
            <v>广东省潮州市</v>
          </cell>
          <cell r="H129">
            <v>2022.11</v>
          </cell>
          <cell r="I129" t="str">
            <v>至今</v>
          </cell>
        </row>
        <row r="130">
          <cell r="C130" t="str">
            <v>533124196903291217</v>
          </cell>
          <cell r="D130" t="str">
            <v>王子树乡盆都村委滚堂小组</v>
          </cell>
          <cell r="E130">
            <v>13988214195</v>
          </cell>
          <cell r="F130" t="str">
            <v>福建华业工程建设有限公司西藏项目部</v>
          </cell>
          <cell r="G130" t="str">
            <v>西藏省拉萨市</v>
          </cell>
          <cell r="H130">
            <v>2024.05</v>
          </cell>
          <cell r="I130" t="str">
            <v>至今</v>
          </cell>
        </row>
        <row r="131">
          <cell r="C131" t="str">
            <v>533124198910101222</v>
          </cell>
          <cell r="D131" t="str">
            <v>王子树乡盆都村委会盆都一社</v>
          </cell>
          <cell r="E131">
            <v>15911754637</v>
          </cell>
          <cell r="F131" t="str">
            <v>张家港中隆供应链管理有限公司</v>
          </cell>
          <cell r="G131" t="str">
            <v>江苏省苏州市</v>
          </cell>
          <cell r="H131">
            <v>2024.02</v>
          </cell>
          <cell r="I131">
            <v>2024.06</v>
          </cell>
        </row>
        <row r="132">
          <cell r="C132" t="str">
            <v>533124198310091278</v>
          </cell>
          <cell r="D132" t="str">
            <v>王子树乡盆都村委会盆都一社</v>
          </cell>
          <cell r="E132">
            <v>13988272164</v>
          </cell>
          <cell r="F132" t="str">
            <v>张家港中隆供应链管理有限公司</v>
          </cell>
          <cell r="G132" t="str">
            <v>江苏省苏州市</v>
          </cell>
          <cell r="H132">
            <v>2024.02</v>
          </cell>
          <cell r="I132">
            <v>2024.06</v>
          </cell>
        </row>
        <row r="133">
          <cell r="C133" t="str">
            <v>533124199209261222</v>
          </cell>
          <cell r="D133" t="str">
            <v>王子树乡盆都村委会乔木山</v>
          </cell>
          <cell r="E133">
            <v>18617020609</v>
          </cell>
          <cell r="F133" t="str">
            <v>广东省富士康A事业人力资源处</v>
          </cell>
          <cell r="G133" t="str">
            <v>广东省广州市</v>
          </cell>
          <cell r="H133">
            <v>2024.05</v>
          </cell>
          <cell r="I133" t="str">
            <v>至今</v>
          </cell>
        </row>
        <row r="134">
          <cell r="C134" t="str">
            <v>533124197904041222</v>
          </cell>
          <cell r="D134" t="str">
            <v>王子树乡邦东村委会东川小组</v>
          </cell>
        </row>
        <row r="134">
          <cell r="F134" t="str">
            <v>浙江涛涛车业股份有限公司</v>
          </cell>
          <cell r="G134" t="str">
            <v>浙江省丽水市</v>
          </cell>
          <cell r="H134">
            <v>2024.05</v>
          </cell>
          <cell r="I134" t="str">
            <v>至今</v>
          </cell>
        </row>
        <row r="135">
          <cell r="C135" t="str">
            <v>533124198512031230</v>
          </cell>
          <cell r="D135" t="str">
            <v>王子树乡邦东村委会瞿家寨</v>
          </cell>
        </row>
        <row r="135">
          <cell r="F135" t="str">
            <v>广东省佛山市浩内衣实业有限公司</v>
          </cell>
          <cell r="G135" t="str">
            <v>广东省佛山市</v>
          </cell>
          <cell r="H135">
            <v>2024.05</v>
          </cell>
          <cell r="I135" t="str">
            <v>至今</v>
          </cell>
        </row>
        <row r="136">
          <cell r="C136" t="str">
            <v>533124198509251216</v>
          </cell>
          <cell r="D136" t="str">
            <v>王子树乡邦东村委会蛮达上寨</v>
          </cell>
        </row>
        <row r="136">
          <cell r="F136" t="str">
            <v>广东海之澜新科技有限公司</v>
          </cell>
          <cell r="G136" t="str">
            <v>广东省东莞市</v>
          </cell>
          <cell r="H136">
            <v>2024.04</v>
          </cell>
          <cell r="I136">
            <v>2024.07</v>
          </cell>
        </row>
        <row r="137">
          <cell r="C137" t="str">
            <v>533124199104201231</v>
          </cell>
          <cell r="D137" t="str">
            <v>王子树乡邦东村委会邦东下寨</v>
          </cell>
        </row>
        <row r="137">
          <cell r="F137" t="str">
            <v>中铁十四局集团有限公司</v>
          </cell>
          <cell r="G137" t="str">
            <v>四川省成都市</v>
          </cell>
          <cell r="H137">
            <v>2024.04</v>
          </cell>
          <cell r="I137" t="str">
            <v>至今</v>
          </cell>
        </row>
        <row r="138">
          <cell r="C138" t="str">
            <v>533124197610101293</v>
          </cell>
          <cell r="D138" t="str">
            <v>王子树乡邦东村委会大牛汉寨</v>
          </cell>
        </row>
        <row r="138">
          <cell r="F138" t="str">
            <v>盐城滨豪劳务有限公司</v>
          </cell>
          <cell r="G138" t="str">
            <v>江苏省盐城市</v>
          </cell>
          <cell r="H138">
            <v>2024.02</v>
          </cell>
          <cell r="I138">
            <v>2024.07</v>
          </cell>
        </row>
        <row r="139">
          <cell r="C139" t="str">
            <v>533124197503141249</v>
          </cell>
          <cell r="D139" t="str">
            <v>王子树乡邦东村委会大牛汉寨</v>
          </cell>
        </row>
        <row r="139">
          <cell r="F139" t="str">
            <v>盐城滨豪劳务有限公司</v>
          </cell>
          <cell r="G139" t="str">
            <v>江苏省盐城市</v>
          </cell>
          <cell r="H139">
            <v>2024.02</v>
          </cell>
          <cell r="I139">
            <v>2024.07</v>
          </cell>
        </row>
        <row r="140">
          <cell r="C140" t="str">
            <v>533124200210051228</v>
          </cell>
          <cell r="D140" t="str">
            <v>王子树乡王子树村坡坎二社</v>
          </cell>
          <cell r="E140">
            <v>18288195918</v>
          </cell>
          <cell r="F140" t="str">
            <v>浙江禾蕊集成电路有限公司</v>
          </cell>
          <cell r="G140" t="str">
            <v>浙江省嘉兴市</v>
          </cell>
          <cell r="H140">
            <v>2024.03</v>
          </cell>
          <cell r="I140">
            <v>2024.07</v>
          </cell>
        </row>
        <row r="141">
          <cell r="C141" t="str">
            <v>533124198912081237</v>
          </cell>
          <cell r="D141" t="str">
            <v>王子树乡罗朗村委会弄炳小组</v>
          </cell>
          <cell r="E141">
            <v>18313091702</v>
          </cell>
          <cell r="F141" t="str">
            <v>佛山市源鸿门窗有限公司</v>
          </cell>
          <cell r="G141" t="str">
            <v>广东省佛山市</v>
          </cell>
          <cell r="H141">
            <v>2024.03</v>
          </cell>
          <cell r="I141">
            <v>2024.07</v>
          </cell>
        </row>
        <row r="142">
          <cell r="C142" t="str">
            <v>530113200008120814</v>
          </cell>
          <cell r="D142" t="str">
            <v>王子树乡罗朗村委会曼线小组</v>
          </cell>
          <cell r="E142">
            <v>18313484288</v>
          </cell>
          <cell r="F142" t="str">
            <v>广西防城港市防城港区罗松建筑工程服务</v>
          </cell>
          <cell r="G142" t="str">
            <v>广西防城港市</v>
          </cell>
          <cell r="H142">
            <v>2024.03</v>
          </cell>
          <cell r="I142">
            <v>2024.07</v>
          </cell>
        </row>
        <row r="143">
          <cell r="C143" t="str">
            <v>533124197106041228</v>
          </cell>
          <cell r="D143" t="str">
            <v>王子树乡王子树村委会河头小组</v>
          </cell>
          <cell r="E143">
            <v>13988287854</v>
          </cell>
          <cell r="F143" t="str">
            <v>储暨方和袜业有限公司</v>
          </cell>
          <cell r="G143" t="str">
            <v>浙江省绍兴市</v>
          </cell>
          <cell r="H143">
            <v>2024.05</v>
          </cell>
          <cell r="I143">
            <v>2024.07</v>
          </cell>
        </row>
        <row r="144">
          <cell r="C144" t="str">
            <v>533124200102081219</v>
          </cell>
          <cell r="D144" t="str">
            <v>王子树乡王子树村委会河头小组</v>
          </cell>
          <cell r="E144">
            <v>13386088515</v>
          </cell>
          <cell r="F144" t="str">
            <v>储暨方和袜业有限公司</v>
          </cell>
          <cell r="G144" t="str">
            <v>浙江省绍兴市</v>
          </cell>
          <cell r="H144">
            <v>2024.05</v>
          </cell>
          <cell r="I144">
            <v>2024.07</v>
          </cell>
        </row>
        <row r="145">
          <cell r="C145" t="str">
            <v>533124197108131219</v>
          </cell>
          <cell r="D145" t="str">
            <v>王子树乡王子树村委会河头小组</v>
          </cell>
          <cell r="E145">
            <v>18856992514</v>
          </cell>
          <cell r="F145" t="str">
            <v>储暨方和袜业有限公司</v>
          </cell>
          <cell r="G145" t="str">
            <v>浙江省绍兴市</v>
          </cell>
          <cell r="H145">
            <v>2024.05</v>
          </cell>
          <cell r="I145">
            <v>2024.07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8"/>
  <sheetViews>
    <sheetView tabSelected="1" workbookViewId="0">
      <selection activeCell="B4" sqref="B4:B98"/>
    </sheetView>
  </sheetViews>
  <sheetFormatPr defaultColWidth="56.8833333333333" defaultRowHeight="31" customHeight="1"/>
  <cols>
    <col min="1" max="1" width="6.46666666666667" style="1" customWidth="1"/>
    <col min="2" max="2" width="10.5916666666667" style="1" customWidth="1"/>
    <col min="3" max="3" width="22.3166666666667" style="1" customWidth="1"/>
    <col min="4" max="4" width="34.1083333333333" style="1" customWidth="1"/>
    <col min="5" max="5" width="38.6333333333333" style="1" customWidth="1"/>
    <col min="6" max="6" width="51.6333333333333" style="1" customWidth="1"/>
    <col min="7" max="7" width="15.15" style="1" customWidth="1"/>
    <col min="8" max="8" width="12.6333333333333" style="1" customWidth="1"/>
    <col min="9" max="9" width="11.6166666666667" style="1" customWidth="1"/>
    <col min="10" max="10" width="28.6333333333333" style="1" customWidth="1"/>
    <col min="11" max="11" width="32.375" style="1" customWidth="1"/>
    <col min="12" max="12" width="10.6333333333333" style="1" customWidth="1"/>
    <col min="13" max="13" width="6.63333333333333" style="1" customWidth="1"/>
    <col min="14" max="14" width="8.88333333333333" style="1" customWidth="1"/>
    <col min="15" max="249" width="56.8833333333333" style="1" customWidth="1"/>
    <col min="250" max="16384" width="56.8833333333333" style="1"/>
  </cols>
  <sheetData>
    <row r="1" s="1" customFormat="1" customHeight="1" spans="1:13">
      <c r="A1" s="2" t="s">
        <v>0</v>
      </c>
      <c r="B1" s="2"/>
      <c r="C1" s="3"/>
      <c r="D1" s="4"/>
      <c r="E1" s="4"/>
      <c r="F1" s="4"/>
      <c r="G1" s="2"/>
      <c r="H1" s="2"/>
      <c r="I1" s="2"/>
      <c r="J1" s="2"/>
      <c r="K1" s="3"/>
      <c r="L1" s="2"/>
      <c r="M1" s="2"/>
    </row>
    <row r="2" s="1" customFormat="1" customHeight="1" spans="1:13">
      <c r="A2" s="5" t="s">
        <v>1</v>
      </c>
      <c r="B2" s="5"/>
      <c r="C2" s="6"/>
      <c r="D2" s="7"/>
      <c r="E2" s="7"/>
      <c r="F2" s="7"/>
      <c r="G2" s="5"/>
      <c r="H2" s="5"/>
      <c r="I2" s="5"/>
      <c r="J2" s="5"/>
      <c r="K2" s="6"/>
      <c r="L2" s="5"/>
      <c r="M2" s="5"/>
    </row>
    <row r="3" s="1" customFormat="1" ht="54" customHeight="1" spans="1:14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9" t="s">
        <v>12</v>
      </c>
      <c r="L3" s="8" t="s">
        <v>13</v>
      </c>
      <c r="M3" s="8" t="s">
        <v>14</v>
      </c>
      <c r="N3" s="8" t="s">
        <v>15</v>
      </c>
    </row>
    <row r="4" s="1" customFormat="1" customHeight="1" spans="1:14">
      <c r="A4" s="10">
        <v>1</v>
      </c>
      <c r="B4" s="10" t="s">
        <v>16</v>
      </c>
      <c r="C4" s="11" t="s">
        <v>17</v>
      </c>
      <c r="D4" s="10" t="s">
        <v>18</v>
      </c>
      <c r="E4" s="10" t="s">
        <v>19</v>
      </c>
      <c r="F4" s="10" t="s">
        <v>20</v>
      </c>
      <c r="G4" s="10">
        <v>202403</v>
      </c>
      <c r="H4" s="10"/>
      <c r="I4" s="10">
        <v>3500</v>
      </c>
      <c r="J4" s="10" t="s">
        <v>21</v>
      </c>
      <c r="K4" s="11" t="s">
        <v>22</v>
      </c>
      <c r="L4" s="11" t="s">
        <v>23</v>
      </c>
      <c r="M4" s="11" t="s">
        <v>24</v>
      </c>
      <c r="N4" s="11" t="s">
        <v>25</v>
      </c>
    </row>
    <row r="5" s="1" customFormat="1" customHeight="1" spans="1:14">
      <c r="A5" s="10">
        <v>2</v>
      </c>
      <c r="B5" s="12" t="s">
        <v>26</v>
      </c>
      <c r="C5" s="12" t="s">
        <v>27</v>
      </c>
      <c r="D5" s="10" t="s">
        <v>28</v>
      </c>
      <c r="E5" s="10" t="s">
        <v>29</v>
      </c>
      <c r="F5" s="10" t="s">
        <v>30</v>
      </c>
      <c r="G5" s="12">
        <v>202407</v>
      </c>
      <c r="H5" s="12"/>
      <c r="I5" s="12">
        <v>3160</v>
      </c>
      <c r="J5" s="10" t="s">
        <v>21</v>
      </c>
      <c r="K5" s="12" t="s">
        <v>31</v>
      </c>
      <c r="L5" s="11" t="s">
        <v>23</v>
      </c>
      <c r="M5" s="11" t="s">
        <v>24</v>
      </c>
      <c r="N5" s="11" t="s">
        <v>25</v>
      </c>
    </row>
    <row r="6" s="1" customFormat="1" customHeight="1" spans="1:14">
      <c r="A6" s="10">
        <v>3</v>
      </c>
      <c r="B6" s="12" t="s">
        <v>32</v>
      </c>
      <c r="C6" s="12" t="s">
        <v>33</v>
      </c>
      <c r="D6" s="10" t="s">
        <v>28</v>
      </c>
      <c r="E6" s="10" t="s">
        <v>29</v>
      </c>
      <c r="F6" s="10" t="s">
        <v>30</v>
      </c>
      <c r="G6" s="12">
        <v>202405</v>
      </c>
      <c r="H6" s="12"/>
      <c r="I6" s="12">
        <v>4800</v>
      </c>
      <c r="J6" s="10" t="s">
        <v>21</v>
      </c>
      <c r="K6" s="12" t="s">
        <v>34</v>
      </c>
      <c r="L6" s="11" t="s">
        <v>23</v>
      </c>
      <c r="M6" s="11" t="s">
        <v>24</v>
      </c>
      <c r="N6" s="11" t="s">
        <v>25</v>
      </c>
    </row>
    <row r="7" s="1" customFormat="1" customHeight="1" spans="1:14">
      <c r="A7" s="10">
        <v>4</v>
      </c>
      <c r="B7" s="13" t="s">
        <v>32</v>
      </c>
      <c r="C7" s="13" t="s">
        <v>35</v>
      </c>
      <c r="D7" s="10" t="s">
        <v>28</v>
      </c>
      <c r="E7" s="10" t="s">
        <v>29</v>
      </c>
      <c r="F7" s="10" t="s">
        <v>30</v>
      </c>
      <c r="G7" s="12">
        <v>202407</v>
      </c>
      <c r="H7" s="12"/>
      <c r="I7" s="12">
        <v>3160</v>
      </c>
      <c r="J7" s="10" t="s">
        <v>21</v>
      </c>
      <c r="K7" s="12" t="s">
        <v>36</v>
      </c>
      <c r="L7" s="11" t="s">
        <v>23</v>
      </c>
      <c r="M7" s="11" t="s">
        <v>24</v>
      </c>
      <c r="N7" s="11" t="s">
        <v>25</v>
      </c>
    </row>
    <row r="8" s="1" customFormat="1" ht="33" customHeight="1" spans="1:14">
      <c r="A8" s="10">
        <v>5</v>
      </c>
      <c r="B8" s="14" t="s">
        <v>37</v>
      </c>
      <c r="C8" s="11" t="s">
        <v>38</v>
      </c>
      <c r="D8" s="14" t="s">
        <v>39</v>
      </c>
      <c r="E8" s="14" t="s">
        <v>40</v>
      </c>
      <c r="F8" s="10" t="s">
        <v>41</v>
      </c>
      <c r="G8" s="15">
        <v>45444</v>
      </c>
      <c r="H8" s="10"/>
      <c r="I8" s="10">
        <v>3000</v>
      </c>
      <c r="J8" s="10" t="s">
        <v>42</v>
      </c>
      <c r="K8" s="11" t="s">
        <v>43</v>
      </c>
      <c r="L8" s="11" t="s">
        <v>23</v>
      </c>
      <c r="M8" s="11" t="s">
        <v>24</v>
      </c>
      <c r="N8" s="11" t="s">
        <v>44</v>
      </c>
    </row>
    <row r="9" s="1" customFormat="1" customHeight="1" spans="1:14">
      <c r="A9" s="10">
        <v>6</v>
      </c>
      <c r="B9" s="14" t="s">
        <v>45</v>
      </c>
      <c r="C9" s="11" t="s">
        <v>46</v>
      </c>
      <c r="D9" s="14" t="s">
        <v>47</v>
      </c>
      <c r="E9" s="14" t="s">
        <v>48</v>
      </c>
      <c r="F9" s="10" t="s">
        <v>49</v>
      </c>
      <c r="G9" s="15">
        <v>45505</v>
      </c>
      <c r="H9" s="10"/>
      <c r="I9" s="10">
        <v>5000</v>
      </c>
      <c r="J9" s="10" t="s">
        <v>42</v>
      </c>
      <c r="K9" s="10" t="s">
        <v>50</v>
      </c>
      <c r="L9" s="10">
        <v>1000</v>
      </c>
      <c r="M9" s="11" t="s">
        <v>24</v>
      </c>
      <c r="N9" s="10" t="s">
        <v>44</v>
      </c>
    </row>
    <row r="10" s="1" customFormat="1" customHeight="1" spans="1:14">
      <c r="A10" s="10">
        <v>7</v>
      </c>
      <c r="B10" s="14" t="s">
        <v>51</v>
      </c>
      <c r="C10" s="11" t="s">
        <v>52</v>
      </c>
      <c r="D10" s="10" t="s">
        <v>53</v>
      </c>
      <c r="E10" s="10" t="s">
        <v>54</v>
      </c>
      <c r="F10" s="10" t="s">
        <v>55</v>
      </c>
      <c r="G10" s="15">
        <v>45078</v>
      </c>
      <c r="H10" s="15">
        <v>45536</v>
      </c>
      <c r="I10" s="10">
        <v>4800</v>
      </c>
      <c r="J10" s="10" t="s">
        <v>42</v>
      </c>
      <c r="K10" s="10" t="s">
        <v>56</v>
      </c>
      <c r="L10" s="10">
        <v>1000</v>
      </c>
      <c r="M10" s="11" t="s">
        <v>24</v>
      </c>
      <c r="N10" s="10" t="s">
        <v>44</v>
      </c>
    </row>
    <row r="11" s="1" customFormat="1" customHeight="1" spans="1:14">
      <c r="A11" s="10">
        <v>8</v>
      </c>
      <c r="B11" s="10" t="s">
        <v>32</v>
      </c>
      <c r="C11" s="11" t="s">
        <v>38</v>
      </c>
      <c r="D11" s="10" t="s">
        <v>57</v>
      </c>
      <c r="E11" s="10" t="s">
        <v>58</v>
      </c>
      <c r="F11" s="10" t="s">
        <v>59</v>
      </c>
      <c r="G11" s="15">
        <v>45413</v>
      </c>
      <c r="H11" s="10"/>
      <c r="I11" s="10">
        <v>5000</v>
      </c>
      <c r="J11" s="10" t="s">
        <v>42</v>
      </c>
      <c r="K11" s="10" t="s">
        <v>60</v>
      </c>
      <c r="L11" s="10">
        <v>1000</v>
      </c>
      <c r="M11" s="11" t="s">
        <v>24</v>
      </c>
      <c r="N11" s="10" t="s">
        <v>44</v>
      </c>
    </row>
    <row r="12" s="1" customFormat="1" customHeight="1" spans="1:14">
      <c r="A12" s="10">
        <v>9</v>
      </c>
      <c r="B12" s="10" t="s">
        <v>61</v>
      </c>
      <c r="C12" s="11" t="s">
        <v>62</v>
      </c>
      <c r="D12" s="10" t="s">
        <v>63</v>
      </c>
      <c r="E12" s="10" t="s">
        <v>64</v>
      </c>
      <c r="F12" s="10" t="s">
        <v>65</v>
      </c>
      <c r="G12" s="15">
        <v>45323</v>
      </c>
      <c r="H12" s="10"/>
      <c r="I12" s="10">
        <v>6100</v>
      </c>
      <c r="J12" s="10" t="s">
        <v>66</v>
      </c>
      <c r="K12" s="11" t="s">
        <v>67</v>
      </c>
      <c r="L12" s="11" t="s">
        <v>23</v>
      </c>
      <c r="M12" s="11" t="s">
        <v>24</v>
      </c>
      <c r="N12" s="11" t="s">
        <v>68</v>
      </c>
    </row>
    <row r="13" s="1" customFormat="1" customHeight="1" spans="1:14">
      <c r="A13" s="10">
        <v>10</v>
      </c>
      <c r="B13" s="10" t="s">
        <v>69</v>
      </c>
      <c r="C13" s="11" t="s">
        <v>70</v>
      </c>
      <c r="D13" s="10" t="s">
        <v>63</v>
      </c>
      <c r="E13" s="10" t="s">
        <v>71</v>
      </c>
      <c r="F13" s="10" t="s">
        <v>72</v>
      </c>
      <c r="G13" s="15">
        <v>45323</v>
      </c>
      <c r="H13" s="10"/>
      <c r="I13" s="10">
        <v>16933.33</v>
      </c>
      <c r="J13" s="10" t="s">
        <v>66</v>
      </c>
      <c r="K13" s="10" t="s">
        <v>73</v>
      </c>
      <c r="L13" s="10">
        <v>1000</v>
      </c>
      <c r="M13" s="11" t="s">
        <v>24</v>
      </c>
      <c r="N13" s="11" t="s">
        <v>68</v>
      </c>
    </row>
    <row r="14" s="1" customFormat="1" customHeight="1" spans="1:14">
      <c r="A14" s="10">
        <v>11</v>
      </c>
      <c r="B14" s="10" t="s">
        <v>74</v>
      </c>
      <c r="C14" s="11" t="s">
        <v>75</v>
      </c>
      <c r="D14" s="10" t="s">
        <v>76</v>
      </c>
      <c r="E14" s="10" t="s">
        <v>77</v>
      </c>
      <c r="F14" s="10" t="s">
        <v>78</v>
      </c>
      <c r="G14" s="15">
        <v>45413</v>
      </c>
      <c r="H14" s="10"/>
      <c r="I14" s="10">
        <v>6016.67</v>
      </c>
      <c r="J14" s="10" t="s">
        <v>66</v>
      </c>
      <c r="K14" s="10" t="s">
        <v>79</v>
      </c>
      <c r="L14" s="10">
        <v>1000</v>
      </c>
      <c r="M14" s="11" t="s">
        <v>24</v>
      </c>
      <c r="N14" s="11" t="s">
        <v>68</v>
      </c>
    </row>
    <row r="15" s="1" customFormat="1" customHeight="1" spans="1:14">
      <c r="A15" s="10">
        <v>12</v>
      </c>
      <c r="B15" s="10" t="s">
        <v>80</v>
      </c>
      <c r="C15" s="11" t="s">
        <v>81</v>
      </c>
      <c r="D15" s="10" t="s">
        <v>82</v>
      </c>
      <c r="E15" s="12" t="s">
        <v>83</v>
      </c>
      <c r="F15" s="12" t="s">
        <v>84</v>
      </c>
      <c r="G15" s="10">
        <v>2024.6</v>
      </c>
      <c r="H15" s="10"/>
      <c r="I15" s="10">
        <v>3500</v>
      </c>
      <c r="J15" s="10" t="s">
        <v>85</v>
      </c>
      <c r="K15" s="12" t="s">
        <v>86</v>
      </c>
      <c r="L15" s="10">
        <v>1000</v>
      </c>
      <c r="M15" s="11" t="s">
        <v>24</v>
      </c>
      <c r="N15" s="11" t="s">
        <v>68</v>
      </c>
    </row>
    <row r="16" s="1" customFormat="1" customHeight="1" spans="1:14">
      <c r="A16" s="10">
        <v>13</v>
      </c>
      <c r="B16" s="10" t="s">
        <v>87</v>
      </c>
      <c r="C16" s="11" t="s">
        <v>88</v>
      </c>
      <c r="D16" s="10" t="s">
        <v>82</v>
      </c>
      <c r="E16" s="12" t="s">
        <v>83</v>
      </c>
      <c r="F16" s="12" t="s">
        <v>84</v>
      </c>
      <c r="G16" s="10">
        <v>2024.4</v>
      </c>
      <c r="H16" s="10"/>
      <c r="I16" s="10">
        <v>3500</v>
      </c>
      <c r="J16" s="10" t="s">
        <v>85</v>
      </c>
      <c r="K16" s="12" t="s">
        <v>89</v>
      </c>
      <c r="L16" s="10">
        <v>1000</v>
      </c>
      <c r="M16" s="11" t="s">
        <v>24</v>
      </c>
      <c r="N16" s="11" t="s">
        <v>68</v>
      </c>
    </row>
    <row r="17" s="1" customFormat="1" customHeight="1" spans="1:14">
      <c r="A17" s="10">
        <v>14</v>
      </c>
      <c r="B17" s="10" t="s">
        <v>69</v>
      </c>
      <c r="C17" s="11" t="s">
        <v>90</v>
      </c>
      <c r="D17" s="10" t="s">
        <v>91</v>
      </c>
      <c r="E17" s="12" t="s">
        <v>92</v>
      </c>
      <c r="F17" s="12" t="s">
        <v>93</v>
      </c>
      <c r="G17" s="10">
        <v>2024.6</v>
      </c>
      <c r="H17" s="10"/>
      <c r="I17" s="10">
        <v>5000</v>
      </c>
      <c r="J17" s="10" t="s">
        <v>85</v>
      </c>
      <c r="K17" s="12" t="s">
        <v>94</v>
      </c>
      <c r="L17" s="10">
        <v>1000</v>
      </c>
      <c r="M17" s="11" t="s">
        <v>24</v>
      </c>
      <c r="N17" s="11" t="s">
        <v>68</v>
      </c>
    </row>
    <row r="18" s="1" customFormat="1" customHeight="1" spans="1:14">
      <c r="A18" s="10">
        <v>15</v>
      </c>
      <c r="B18" s="10" t="s">
        <v>95</v>
      </c>
      <c r="C18" s="11" t="s">
        <v>96</v>
      </c>
      <c r="D18" s="10" t="s">
        <v>97</v>
      </c>
      <c r="E18" s="10" t="s">
        <v>98</v>
      </c>
      <c r="F18" s="10" t="s">
        <v>99</v>
      </c>
      <c r="G18" s="15">
        <v>45352</v>
      </c>
      <c r="H18" s="10"/>
      <c r="I18" s="10">
        <v>8000</v>
      </c>
      <c r="J18" s="10" t="s">
        <v>100</v>
      </c>
      <c r="K18" s="11" t="s">
        <v>101</v>
      </c>
      <c r="L18" s="11" t="s">
        <v>23</v>
      </c>
      <c r="M18" s="11" t="s">
        <v>24</v>
      </c>
      <c r="N18" s="11" t="s">
        <v>68</v>
      </c>
    </row>
    <row r="19" s="1" customFormat="1" customHeight="1" spans="1:14">
      <c r="A19" s="10">
        <v>16</v>
      </c>
      <c r="B19" s="10" t="s">
        <v>87</v>
      </c>
      <c r="C19" s="11" t="s">
        <v>102</v>
      </c>
      <c r="D19" s="10" t="s">
        <v>103</v>
      </c>
      <c r="E19" s="10" t="s">
        <v>104</v>
      </c>
      <c r="F19" s="10" t="s">
        <v>105</v>
      </c>
      <c r="G19" s="15">
        <v>45323</v>
      </c>
      <c r="H19" s="10"/>
      <c r="I19" s="10">
        <v>4000</v>
      </c>
      <c r="J19" s="10" t="s">
        <v>66</v>
      </c>
      <c r="K19" s="10" t="s">
        <v>106</v>
      </c>
      <c r="L19" s="10">
        <v>1000</v>
      </c>
      <c r="M19" s="11" t="s">
        <v>24</v>
      </c>
      <c r="N19" s="11" t="s">
        <v>68</v>
      </c>
    </row>
    <row r="20" s="1" customFormat="1" customHeight="1" spans="1:14">
      <c r="A20" s="10">
        <v>17</v>
      </c>
      <c r="B20" s="10" t="s">
        <v>69</v>
      </c>
      <c r="C20" s="11" t="s">
        <v>107</v>
      </c>
      <c r="D20" s="10" t="s">
        <v>82</v>
      </c>
      <c r="E20" s="10" t="s">
        <v>108</v>
      </c>
      <c r="F20" s="10" t="s">
        <v>109</v>
      </c>
      <c r="G20" s="15">
        <v>45444</v>
      </c>
      <c r="H20" s="10"/>
      <c r="I20" s="10">
        <v>3000</v>
      </c>
      <c r="J20" s="10" t="s">
        <v>110</v>
      </c>
      <c r="K20" s="10" t="s">
        <v>111</v>
      </c>
      <c r="L20" s="10">
        <v>1000</v>
      </c>
      <c r="M20" s="11" t="s">
        <v>24</v>
      </c>
      <c r="N20" s="10" t="s">
        <v>68</v>
      </c>
    </row>
    <row r="21" s="1" customFormat="1" customHeight="1" spans="1:14">
      <c r="A21" s="10">
        <v>18</v>
      </c>
      <c r="B21" s="16" t="s">
        <v>112</v>
      </c>
      <c r="C21" s="17" t="s">
        <v>113</v>
      </c>
      <c r="D21" s="16" t="str">
        <f>VLOOKUP(C21,[1]Sheet1!$C$94:$D$145,2,0)</f>
        <v>王子树乡罗朗村委会陇糯下寨</v>
      </c>
      <c r="E21" s="16" t="s">
        <v>114</v>
      </c>
      <c r="F21" s="16" t="s">
        <v>115</v>
      </c>
      <c r="G21" s="16">
        <f>VLOOKUP(C21,[1]Sheet1!$C$94:$H$145,6,0)</f>
        <v>2024.04</v>
      </c>
      <c r="H21" s="16">
        <f>VLOOKUP(C21,[1]Sheet1!$C$94:$I$145,7,0)</f>
        <v>2024.07</v>
      </c>
      <c r="I21" s="10"/>
      <c r="J21" s="10" t="s">
        <v>42</v>
      </c>
      <c r="K21" s="13" t="s">
        <v>116</v>
      </c>
      <c r="L21" s="10">
        <v>1000</v>
      </c>
      <c r="M21" s="11" t="s">
        <v>24</v>
      </c>
      <c r="N21" s="11" t="s">
        <v>44</v>
      </c>
    </row>
    <row r="22" s="1" customFormat="1" customHeight="1" spans="1:14">
      <c r="A22" s="10">
        <v>19</v>
      </c>
      <c r="B22" s="16" t="s">
        <v>117</v>
      </c>
      <c r="C22" s="17" t="s">
        <v>118</v>
      </c>
      <c r="D22" s="16" t="str">
        <f>VLOOKUP(C22,[1]Sheet1!$C$94:$D$145,2,0)</f>
        <v>王子树乡罗朗村委会邦盖小组</v>
      </c>
      <c r="E22" s="16" t="s">
        <v>119</v>
      </c>
      <c r="F22" s="16" t="s">
        <v>115</v>
      </c>
      <c r="G22" s="16">
        <f>VLOOKUP(C22,[1]Sheet1!$C$94:$H$145,6,0)</f>
        <v>2024.03</v>
      </c>
      <c r="H22" s="16">
        <f>VLOOKUP(C22,[1]Sheet1!$C$94:$I$145,7,0)</f>
        <v>2024.07</v>
      </c>
      <c r="I22" s="10"/>
      <c r="J22" s="10" t="s">
        <v>42</v>
      </c>
      <c r="K22" s="13" t="s">
        <v>120</v>
      </c>
      <c r="L22" s="10">
        <v>1000</v>
      </c>
      <c r="M22" s="11" t="s">
        <v>24</v>
      </c>
      <c r="N22" s="11" t="s">
        <v>44</v>
      </c>
    </row>
    <row r="23" s="1" customFormat="1" customHeight="1" spans="1:14">
      <c r="A23" s="10">
        <v>20</v>
      </c>
      <c r="B23" s="16" t="s">
        <v>45</v>
      </c>
      <c r="C23" s="17" t="s">
        <v>121</v>
      </c>
      <c r="D23" s="16" t="str">
        <f>VLOOKUP(C23,[1]Sheet1!$C$94:$D$145,2,0)</f>
        <v>王子树乡罗朗村委会邦盖小组</v>
      </c>
      <c r="E23" s="16" t="s">
        <v>119</v>
      </c>
      <c r="F23" s="16" t="s">
        <v>115</v>
      </c>
      <c r="G23" s="16">
        <f>VLOOKUP(C23,[1]Sheet1!$C$94:$H$145,6,0)</f>
        <v>2024.03</v>
      </c>
      <c r="H23" s="16">
        <f>VLOOKUP(C23,[1]Sheet1!$C$94:$I$145,7,0)</f>
        <v>2024.07</v>
      </c>
      <c r="I23" s="10"/>
      <c r="J23" s="10" t="s">
        <v>42</v>
      </c>
      <c r="K23" s="13" t="s">
        <v>122</v>
      </c>
      <c r="L23" s="10">
        <v>1000</v>
      </c>
      <c r="M23" s="11" t="s">
        <v>24</v>
      </c>
      <c r="N23" s="11" t="s">
        <v>44</v>
      </c>
    </row>
    <row r="24" s="1" customFormat="1" customHeight="1" spans="1:14">
      <c r="A24" s="10">
        <v>21</v>
      </c>
      <c r="B24" s="16" t="s">
        <v>123</v>
      </c>
      <c r="C24" s="17" t="s">
        <v>124</v>
      </c>
      <c r="D24" s="16" t="str">
        <f>VLOOKUP(C24,[1]Sheet1!$C$94:$D$145,2,0)</f>
        <v>王子树乡罗朗村委会陇糯小组</v>
      </c>
      <c r="E24" s="16" t="s">
        <v>125</v>
      </c>
      <c r="F24" s="16" t="s">
        <v>115</v>
      </c>
      <c r="G24" s="16">
        <f>VLOOKUP(C24,[1]Sheet1!$C$94:$H$145,6,0)</f>
        <v>2024.02</v>
      </c>
      <c r="H24" s="16">
        <f>VLOOKUP(C24,[1]Sheet1!$C$94:$I$145,7,0)</f>
        <v>2024.07</v>
      </c>
      <c r="I24" s="12"/>
      <c r="J24" s="10" t="s">
        <v>42</v>
      </c>
      <c r="K24" s="13" t="s">
        <v>126</v>
      </c>
      <c r="L24" s="10">
        <v>1000</v>
      </c>
      <c r="M24" s="11" t="s">
        <v>24</v>
      </c>
      <c r="N24" s="11" t="s">
        <v>44</v>
      </c>
    </row>
    <row r="25" s="1" customFormat="1" customHeight="1" spans="1:14">
      <c r="A25" s="10">
        <v>22</v>
      </c>
      <c r="B25" s="16" t="s">
        <v>127</v>
      </c>
      <c r="C25" s="17" t="s">
        <v>128</v>
      </c>
      <c r="D25" s="16" t="str">
        <f>VLOOKUP(C25,[1]Sheet1!$C$94:$D$145,2,0)</f>
        <v>王子树乡罗朗村委会陇糯上寨</v>
      </c>
      <c r="E25" s="16" t="s">
        <v>129</v>
      </c>
      <c r="F25" s="16" t="s">
        <v>130</v>
      </c>
      <c r="G25" s="16">
        <f>VLOOKUP(C25,[1]Sheet1!$C$94:$H$145,6,0)</f>
        <v>2023.02</v>
      </c>
      <c r="H25" s="16">
        <f>VLOOKUP(C25,[1]Sheet1!$C$94:$I$145,7,0)</f>
        <v>2024.07</v>
      </c>
      <c r="I25" s="10"/>
      <c r="J25" s="10" t="s">
        <v>42</v>
      </c>
      <c r="K25" s="13" t="s">
        <v>131</v>
      </c>
      <c r="L25" s="10">
        <v>1000</v>
      </c>
      <c r="M25" s="11" t="s">
        <v>24</v>
      </c>
      <c r="N25" s="11" t="s">
        <v>44</v>
      </c>
    </row>
    <row r="26" s="1" customFormat="1" customHeight="1" spans="1:14">
      <c r="A26" s="10">
        <v>23</v>
      </c>
      <c r="B26" s="16" t="s">
        <v>123</v>
      </c>
      <c r="C26" s="17" t="s">
        <v>132</v>
      </c>
      <c r="D26" s="16" t="str">
        <f>VLOOKUP(C26,[1]Sheet1!$C$94:$D$145,2,0)</f>
        <v>王子树乡罗朗村委会陇糯上寨</v>
      </c>
      <c r="E26" s="16" t="s">
        <v>114</v>
      </c>
      <c r="F26" s="16" t="s">
        <v>115</v>
      </c>
      <c r="G26" s="16">
        <f>VLOOKUP(C26,[1]Sheet1!$C$94:$H$145,6,0)</f>
        <v>2024.04</v>
      </c>
      <c r="H26" s="16">
        <f>VLOOKUP(C26,[1]Sheet1!$C$94:$I$145,7,0)</f>
        <v>2024.07</v>
      </c>
      <c r="I26" s="10"/>
      <c r="J26" s="10" t="s">
        <v>42</v>
      </c>
      <c r="K26" s="13" t="s">
        <v>133</v>
      </c>
      <c r="L26" s="10">
        <v>1000</v>
      </c>
      <c r="M26" s="11" t="s">
        <v>24</v>
      </c>
      <c r="N26" s="11" t="s">
        <v>44</v>
      </c>
    </row>
    <row r="27" s="1" customFormat="1" customHeight="1" spans="1:14">
      <c r="A27" s="10">
        <v>24</v>
      </c>
      <c r="B27" s="16" t="s">
        <v>45</v>
      </c>
      <c r="C27" s="17" t="s">
        <v>134</v>
      </c>
      <c r="D27" s="16" t="str">
        <f>VLOOKUP(C27,[1]Sheet1!$C$94:$D$145,2,0)</f>
        <v>王子树乡盆都村委会盆都二社</v>
      </c>
      <c r="E27" s="16" t="s">
        <v>135</v>
      </c>
      <c r="F27" s="16" t="s">
        <v>136</v>
      </c>
      <c r="G27" s="16">
        <f>VLOOKUP(C27,[1]Sheet1!$C$94:$H$145,6,0)</f>
        <v>2024.04</v>
      </c>
      <c r="H27" s="16">
        <f>VLOOKUP(C27,[1]Sheet1!$C$94:$I$145,7,0)</f>
        <v>2024.07</v>
      </c>
      <c r="I27" s="10"/>
      <c r="J27" s="10" t="s">
        <v>42</v>
      </c>
      <c r="K27" s="13" t="s">
        <v>137</v>
      </c>
      <c r="L27" s="10">
        <v>1000</v>
      </c>
      <c r="M27" s="11" t="s">
        <v>24</v>
      </c>
      <c r="N27" s="11" t="s">
        <v>44</v>
      </c>
    </row>
    <row r="28" s="1" customFormat="1" customHeight="1" spans="1:14">
      <c r="A28" s="10">
        <v>25</v>
      </c>
      <c r="B28" s="16" t="s">
        <v>45</v>
      </c>
      <c r="C28" s="17" t="s">
        <v>138</v>
      </c>
      <c r="D28" s="16" t="str">
        <f>VLOOKUP(C28,[1]Sheet1!$C$94:$D$145,2,0)</f>
        <v>王子树乡盆都村委会盆都一社</v>
      </c>
      <c r="E28" s="16" t="s">
        <v>139</v>
      </c>
      <c r="F28" s="16" t="s">
        <v>140</v>
      </c>
      <c r="G28" s="16">
        <f>VLOOKUP(C28,[1]Sheet1!$C$94:$H$145,6,0)</f>
        <v>2024.04</v>
      </c>
      <c r="H28" s="16">
        <f>VLOOKUP(C28,[1]Sheet1!$C$94:$I$145,7,0)</f>
        <v>2024.07</v>
      </c>
      <c r="I28" s="10"/>
      <c r="J28" s="10" t="s">
        <v>42</v>
      </c>
      <c r="K28" s="13" t="s">
        <v>141</v>
      </c>
      <c r="L28" s="10">
        <v>1000</v>
      </c>
      <c r="M28" s="11" t="s">
        <v>24</v>
      </c>
      <c r="N28" s="11" t="s">
        <v>44</v>
      </c>
    </row>
    <row r="29" s="1" customFormat="1" customHeight="1" spans="1:14">
      <c r="A29" s="10">
        <v>26</v>
      </c>
      <c r="B29" s="16" t="s">
        <v>142</v>
      </c>
      <c r="C29" s="17" t="s">
        <v>143</v>
      </c>
      <c r="D29" s="16" t="str">
        <f>VLOOKUP(C29,[1]Sheet1!$C$94:$D$145,2,0)</f>
        <v>王子树乡盆都村委会乔木山</v>
      </c>
      <c r="E29" s="16" t="s">
        <v>144</v>
      </c>
      <c r="F29" s="16" t="s">
        <v>145</v>
      </c>
      <c r="G29" s="16">
        <f>VLOOKUP(C29,[1]Sheet1!$C$94:$H$145,6,0)</f>
        <v>2024.03</v>
      </c>
      <c r="H29" s="16">
        <f>VLOOKUP(C29,[1]Sheet1!$C$94:$I$145,7,0)</f>
        <v>2024.06</v>
      </c>
      <c r="I29" s="10"/>
      <c r="J29" s="10" t="s">
        <v>42</v>
      </c>
      <c r="K29" s="13" t="s">
        <v>146</v>
      </c>
      <c r="L29" s="10">
        <v>1000</v>
      </c>
      <c r="M29" s="11" t="s">
        <v>24</v>
      </c>
      <c r="N29" s="11" t="s">
        <v>44</v>
      </c>
    </row>
    <row r="30" s="1" customFormat="1" customHeight="1" spans="1:14">
      <c r="A30" s="10">
        <v>27</v>
      </c>
      <c r="B30" s="16" t="s">
        <v>147</v>
      </c>
      <c r="C30" s="17" t="s">
        <v>148</v>
      </c>
      <c r="D30" s="16" t="str">
        <f>VLOOKUP(C30,[1]Sheet1!$C$94:$D$145,2,0)</f>
        <v>王子树乡盆都村委会乔木山</v>
      </c>
      <c r="E30" s="16" t="s">
        <v>144</v>
      </c>
      <c r="F30" s="16" t="s">
        <v>145</v>
      </c>
      <c r="G30" s="16">
        <f>VLOOKUP(C30,[1]Sheet1!$C$94:$H$145,6,0)</f>
        <v>2024.03</v>
      </c>
      <c r="H30" s="16">
        <f>VLOOKUP(C30,[1]Sheet1!$C$94:$I$145,7,0)</f>
        <v>2024.07</v>
      </c>
      <c r="I30" s="10"/>
      <c r="J30" s="10" t="s">
        <v>42</v>
      </c>
      <c r="K30" s="13" t="s">
        <v>149</v>
      </c>
      <c r="L30" s="10">
        <v>1000</v>
      </c>
      <c r="M30" s="11" t="s">
        <v>24</v>
      </c>
      <c r="N30" s="11" t="s">
        <v>44</v>
      </c>
    </row>
    <row r="31" s="1" customFormat="1" customHeight="1" spans="1:14">
      <c r="A31" s="10">
        <v>28</v>
      </c>
      <c r="B31" s="16" t="s">
        <v>150</v>
      </c>
      <c r="C31" s="17" t="s">
        <v>151</v>
      </c>
      <c r="D31" s="16" t="str">
        <f>VLOOKUP(C31,[1]Sheet1!$C$94:$D$145,2,0)</f>
        <v>王子树乡盆都村委会东川小组</v>
      </c>
      <c r="E31" s="16" t="s">
        <v>152</v>
      </c>
      <c r="F31" s="16" t="s">
        <v>153</v>
      </c>
      <c r="G31" s="16">
        <f>VLOOKUP(C31,[1]Sheet1!$C$94:$H$145,6,0)</f>
        <v>2024.01</v>
      </c>
      <c r="H31" s="16">
        <f>VLOOKUP(C31,[1]Sheet1!$C$94:$I$145,7,0)</f>
        <v>2024.06</v>
      </c>
      <c r="I31" s="10"/>
      <c r="J31" s="10" t="s">
        <v>42</v>
      </c>
      <c r="K31" s="13" t="s">
        <v>154</v>
      </c>
      <c r="L31" s="10">
        <v>1500</v>
      </c>
      <c r="M31" s="10" t="s">
        <v>155</v>
      </c>
      <c r="N31" s="11" t="s">
        <v>44</v>
      </c>
    </row>
    <row r="32" s="1" customFormat="1" customHeight="1" spans="1:14">
      <c r="A32" s="10">
        <v>29</v>
      </c>
      <c r="B32" s="16" t="s">
        <v>156</v>
      </c>
      <c r="C32" s="17" t="s">
        <v>157</v>
      </c>
      <c r="D32" s="16" t="str">
        <f>VLOOKUP(C32,[1]Sheet1!$C$94:$D$145,2,0)</f>
        <v>王子树乡盆都村委会东川小组</v>
      </c>
      <c r="E32" s="16" t="s">
        <v>152</v>
      </c>
      <c r="F32" s="16" t="s">
        <v>153</v>
      </c>
      <c r="G32" s="16">
        <f>VLOOKUP(C32,[1]Sheet1!$C$94:$H$145,6,0)</f>
        <v>2024.01</v>
      </c>
      <c r="H32" s="16">
        <f>VLOOKUP(C32,[1]Sheet1!$C$94:$I$145,7,0)</f>
        <v>2024.06</v>
      </c>
      <c r="I32" s="10"/>
      <c r="J32" s="10" t="s">
        <v>42</v>
      </c>
      <c r="K32" s="13" t="s">
        <v>158</v>
      </c>
      <c r="L32" s="10">
        <v>1500</v>
      </c>
      <c r="M32" s="10" t="s">
        <v>155</v>
      </c>
      <c r="N32" s="11" t="s">
        <v>44</v>
      </c>
    </row>
    <row r="33" s="1" customFormat="1" customHeight="1" spans="1:14">
      <c r="A33" s="10">
        <v>30</v>
      </c>
      <c r="B33" s="16" t="s">
        <v>142</v>
      </c>
      <c r="C33" s="17" t="s">
        <v>159</v>
      </c>
      <c r="D33" s="16" t="str">
        <f>VLOOKUP(C33,[1]Sheet1!$C$94:$D$145,2,0)</f>
        <v>王子树乡盆都村委会曼当小组</v>
      </c>
      <c r="E33" s="16" t="s">
        <v>160</v>
      </c>
      <c r="F33" s="16" t="s">
        <v>161</v>
      </c>
      <c r="G33" s="16">
        <f>VLOOKUP(C33,[1]Sheet1!$C$94:$H$145,6,0)</f>
        <v>2024.03</v>
      </c>
      <c r="H33" s="16">
        <f>VLOOKUP(C33,[1]Sheet1!$C$94:$I$145,7,0)</f>
        <v>2024.06</v>
      </c>
      <c r="I33" s="10"/>
      <c r="J33" s="10" t="s">
        <v>42</v>
      </c>
      <c r="K33" s="13" t="s">
        <v>162</v>
      </c>
      <c r="L33" s="10">
        <v>1000</v>
      </c>
      <c r="M33" s="10" t="s">
        <v>24</v>
      </c>
      <c r="N33" s="11" t="s">
        <v>44</v>
      </c>
    </row>
    <row r="34" s="1" customFormat="1" customHeight="1" spans="1:14">
      <c r="A34" s="10">
        <v>31</v>
      </c>
      <c r="B34" s="16" t="s">
        <v>163</v>
      </c>
      <c r="C34" s="17" t="s">
        <v>164</v>
      </c>
      <c r="D34" s="16" t="str">
        <f>VLOOKUP(C34,[1]Sheet1!$C$94:$D$145,2,0)</f>
        <v>王子树乡盆都村委会曼当小组</v>
      </c>
      <c r="E34" s="16" t="s">
        <v>165</v>
      </c>
      <c r="F34" s="16" t="s">
        <v>166</v>
      </c>
      <c r="G34" s="16">
        <f>VLOOKUP(C34,[1]Sheet1!$C$94:$H$145,6,0)</f>
        <v>2024.04</v>
      </c>
      <c r="H34" s="16">
        <f>VLOOKUP(C34,[1]Sheet1!$C$94:$I$145,7,0)</f>
        <v>2024.07</v>
      </c>
      <c r="I34" s="10"/>
      <c r="J34" s="10" t="s">
        <v>42</v>
      </c>
      <c r="K34" s="13" t="s">
        <v>167</v>
      </c>
      <c r="L34" s="10">
        <v>1000</v>
      </c>
      <c r="M34" s="10" t="s">
        <v>24</v>
      </c>
      <c r="N34" s="11" t="s">
        <v>44</v>
      </c>
    </row>
    <row r="35" s="1" customFormat="1" customHeight="1" spans="1:14">
      <c r="A35" s="10">
        <v>32</v>
      </c>
      <c r="B35" s="16" t="s">
        <v>168</v>
      </c>
      <c r="C35" s="17" t="s">
        <v>143</v>
      </c>
      <c r="D35" s="16" t="str">
        <f>VLOOKUP(C35,[1]Sheet1!$C$94:$D$145,2,0)</f>
        <v>王子树乡盆都村委会乔木山</v>
      </c>
      <c r="E35" s="16" t="s">
        <v>169</v>
      </c>
      <c r="F35" s="16" t="s">
        <v>170</v>
      </c>
      <c r="G35" s="16">
        <f>VLOOKUP(C35,[1]Sheet1!$C$94:$H$145,6,0)</f>
        <v>2024.03</v>
      </c>
      <c r="H35" s="16">
        <f>VLOOKUP(C35,[1]Sheet1!$C$94:$I$145,7,0)</f>
        <v>2024.06</v>
      </c>
      <c r="I35" s="10"/>
      <c r="J35" s="10" t="s">
        <v>42</v>
      </c>
      <c r="K35" s="13" t="s">
        <v>171</v>
      </c>
      <c r="L35" s="10">
        <v>1000</v>
      </c>
      <c r="M35" s="10" t="s">
        <v>24</v>
      </c>
      <c r="N35" s="11" t="s">
        <v>44</v>
      </c>
    </row>
    <row r="36" s="1" customFormat="1" customHeight="1" spans="1:14">
      <c r="A36" s="10">
        <v>33</v>
      </c>
      <c r="B36" s="16" t="s">
        <v>142</v>
      </c>
      <c r="C36" s="17" t="s">
        <v>143</v>
      </c>
      <c r="D36" s="16" t="str">
        <f>VLOOKUP(C36,[1]Sheet1!$C$94:$D$145,2,0)</f>
        <v>王子树乡盆都村委会乔木山</v>
      </c>
      <c r="E36" s="16" t="s">
        <v>172</v>
      </c>
      <c r="F36" s="16" t="s">
        <v>173</v>
      </c>
      <c r="G36" s="16">
        <f>VLOOKUP(C36,[1]Sheet1!$C$94:$H$145,6,0)</f>
        <v>2024.03</v>
      </c>
      <c r="H36" s="16">
        <f>VLOOKUP(C36,[1]Sheet1!$C$94:$I$145,7,0)</f>
        <v>2024.06</v>
      </c>
      <c r="I36" s="10"/>
      <c r="J36" s="10" t="s">
        <v>42</v>
      </c>
      <c r="K36" s="13" t="s">
        <v>174</v>
      </c>
      <c r="L36" s="10">
        <v>1000</v>
      </c>
      <c r="M36" s="10" t="s">
        <v>24</v>
      </c>
      <c r="N36" s="11" t="s">
        <v>44</v>
      </c>
    </row>
    <row r="37" s="1" customFormat="1" customHeight="1" spans="1:14">
      <c r="A37" s="10">
        <v>34</v>
      </c>
      <c r="B37" s="16" t="s">
        <v>142</v>
      </c>
      <c r="C37" s="17" t="s">
        <v>175</v>
      </c>
      <c r="D37" s="16" t="str">
        <f>VLOOKUP(C37,[1]Sheet1!$C$94:$D$145,2,0)</f>
        <v>王子树乡盆都村委会乔木山</v>
      </c>
      <c r="E37" s="16" t="s">
        <v>176</v>
      </c>
      <c r="F37" s="16" t="s">
        <v>177</v>
      </c>
      <c r="G37" s="16">
        <f>VLOOKUP(C37,[1]Sheet1!$C$94:$H$145,6,0)</f>
        <v>2024.02</v>
      </c>
      <c r="H37" s="16">
        <f>VLOOKUP(C37,[1]Sheet1!$C$94:$I$145,7,0)</f>
        <v>2024.07</v>
      </c>
      <c r="I37" s="10"/>
      <c r="J37" s="10" t="s">
        <v>42</v>
      </c>
      <c r="K37" s="13" t="s">
        <v>178</v>
      </c>
      <c r="L37" s="10">
        <v>1000</v>
      </c>
      <c r="M37" s="10" t="s">
        <v>24</v>
      </c>
      <c r="N37" s="11" t="s">
        <v>44</v>
      </c>
    </row>
    <row r="38" s="1" customFormat="1" customHeight="1" spans="1:14">
      <c r="A38" s="10">
        <v>35</v>
      </c>
      <c r="B38" s="16" t="s">
        <v>179</v>
      </c>
      <c r="C38" s="17" t="s">
        <v>52</v>
      </c>
      <c r="D38" s="16" t="str">
        <f>VLOOKUP(C38,[1]Sheet1!$C$94:$D$145,2,0)</f>
        <v>王子树乡盆都村委会曼当小组</v>
      </c>
      <c r="E38" s="16" t="s">
        <v>180</v>
      </c>
      <c r="F38" s="16" t="s">
        <v>181</v>
      </c>
      <c r="G38" s="16">
        <f>VLOOKUP(C38,[1]Sheet1!$C$94:$H$145,6,0)</f>
        <v>2024.03</v>
      </c>
      <c r="H38" s="16">
        <f>VLOOKUP(C38,[1]Sheet1!$C$94:$I$145,7,0)</f>
        <v>2024.06</v>
      </c>
      <c r="I38" s="10"/>
      <c r="J38" s="10" t="s">
        <v>42</v>
      </c>
      <c r="K38" s="13" t="s">
        <v>182</v>
      </c>
      <c r="L38" s="10">
        <v>1000</v>
      </c>
      <c r="M38" s="10" t="s">
        <v>24</v>
      </c>
      <c r="N38" s="11" t="s">
        <v>44</v>
      </c>
    </row>
    <row r="39" s="1" customFormat="1" customHeight="1" spans="1:14">
      <c r="A39" s="10">
        <v>36</v>
      </c>
      <c r="B39" s="16" t="s">
        <v>183</v>
      </c>
      <c r="C39" s="17" t="s">
        <v>184</v>
      </c>
      <c r="D39" s="16" t="str">
        <f>VLOOKUP(C39,[1]Sheet1!$C$94:$D$145,2,0)</f>
        <v>王子树乡盆都村委会盆都一社</v>
      </c>
      <c r="E39" s="16" t="s">
        <v>185</v>
      </c>
      <c r="F39" s="16" t="s">
        <v>170</v>
      </c>
      <c r="G39" s="16">
        <f>VLOOKUP(C39,[1]Sheet1!$C$94:$H$145,6,0)</f>
        <v>2024.01</v>
      </c>
      <c r="H39" s="16">
        <f>VLOOKUP(C39,[1]Sheet1!$C$94:$I$145,7,0)</f>
        <v>2024.07</v>
      </c>
      <c r="I39" s="10"/>
      <c r="J39" s="10" t="s">
        <v>42</v>
      </c>
      <c r="K39" s="13" t="s">
        <v>186</v>
      </c>
      <c r="L39" s="10">
        <v>1000</v>
      </c>
      <c r="M39" s="10" t="s">
        <v>24</v>
      </c>
      <c r="N39" s="11" t="s">
        <v>44</v>
      </c>
    </row>
    <row r="40" s="1" customFormat="1" customHeight="1" spans="1:14">
      <c r="A40" s="10">
        <v>37</v>
      </c>
      <c r="B40" s="16" t="s">
        <v>142</v>
      </c>
      <c r="C40" s="17" t="s">
        <v>132</v>
      </c>
      <c r="D40" s="16" t="str">
        <f>VLOOKUP(C40,[1]Sheet1!$C$94:$D$145,2,0)</f>
        <v>王子树乡罗朗村委会陇糯上寨</v>
      </c>
      <c r="E40" s="16" t="s">
        <v>187</v>
      </c>
      <c r="F40" s="16" t="s">
        <v>130</v>
      </c>
      <c r="G40" s="16">
        <f>VLOOKUP(C40,[1]Sheet1!$C$94:$H$145,6,0)</f>
        <v>2024.04</v>
      </c>
      <c r="H40" s="16">
        <f>VLOOKUP(C40,[1]Sheet1!$C$94:$I$145,7,0)</f>
        <v>2024.07</v>
      </c>
      <c r="I40" s="10"/>
      <c r="J40" s="10" t="s">
        <v>42</v>
      </c>
      <c r="K40" s="13" t="s">
        <v>188</v>
      </c>
      <c r="L40" s="10">
        <v>1000</v>
      </c>
      <c r="M40" s="10" t="s">
        <v>24</v>
      </c>
      <c r="N40" s="11" t="s">
        <v>44</v>
      </c>
    </row>
    <row r="41" s="1" customFormat="1" customHeight="1" spans="1:14">
      <c r="A41" s="10">
        <v>38</v>
      </c>
      <c r="B41" s="16" t="s">
        <v>168</v>
      </c>
      <c r="C41" s="17" t="s">
        <v>132</v>
      </c>
      <c r="D41" s="16" t="str">
        <f>VLOOKUP(C41,[1]Sheet1!$C$94:$D$145,2,0)</f>
        <v>王子树乡罗朗村委会陇糯上寨</v>
      </c>
      <c r="E41" s="16" t="s">
        <v>189</v>
      </c>
      <c r="F41" s="16" t="s">
        <v>170</v>
      </c>
      <c r="G41" s="16">
        <f>VLOOKUP(C41,[1]Sheet1!$C$94:$H$145,6,0)</f>
        <v>2024.04</v>
      </c>
      <c r="H41" s="16">
        <f>VLOOKUP(C41,[1]Sheet1!$C$94:$I$145,7,0)</f>
        <v>2024.07</v>
      </c>
      <c r="I41" s="10"/>
      <c r="J41" s="10" t="s">
        <v>42</v>
      </c>
      <c r="K41" s="13" t="s">
        <v>190</v>
      </c>
      <c r="L41" s="10">
        <v>1000</v>
      </c>
      <c r="M41" s="10" t="s">
        <v>24</v>
      </c>
      <c r="N41" s="11" t="s">
        <v>44</v>
      </c>
    </row>
    <row r="42" s="1" customFormat="1" customHeight="1" spans="1:14">
      <c r="A42" s="10">
        <v>39</v>
      </c>
      <c r="B42" s="16" t="s">
        <v>183</v>
      </c>
      <c r="C42" s="17" t="s">
        <v>191</v>
      </c>
      <c r="D42" s="16" t="str">
        <f>VLOOKUP(C42,[1]Sheet1!$C$94:$D$145,2,0)</f>
        <v>王子树乡盆都村委会盆都一社</v>
      </c>
      <c r="E42" s="16" t="s">
        <v>192</v>
      </c>
      <c r="F42" s="16" t="s">
        <v>140</v>
      </c>
      <c r="G42" s="16">
        <f>VLOOKUP(C42,[1]Sheet1!$C$94:$H$145,6,0)</f>
        <v>2024.04</v>
      </c>
      <c r="H42" s="16" t="str">
        <f>VLOOKUP(C42,[1]Sheet1!$C$94:$I$145,7,0)</f>
        <v>至今</v>
      </c>
      <c r="I42" s="10"/>
      <c r="J42" s="10" t="s">
        <v>42</v>
      </c>
      <c r="K42" s="13" t="s">
        <v>193</v>
      </c>
      <c r="L42" s="10">
        <v>1000</v>
      </c>
      <c r="M42" s="10" t="s">
        <v>24</v>
      </c>
      <c r="N42" s="11" t="s">
        <v>44</v>
      </c>
    </row>
    <row r="43" s="1" customFormat="1" customHeight="1" spans="1:14">
      <c r="A43" s="10">
        <v>40</v>
      </c>
      <c r="B43" s="16" t="s">
        <v>123</v>
      </c>
      <c r="C43" s="17" t="s">
        <v>194</v>
      </c>
      <c r="D43" s="16" t="str">
        <f>VLOOKUP(C43,[1]Sheet1!$C$94:$D$145,2,0)</f>
        <v>王子树乡盆都村委会盆都一社</v>
      </c>
      <c r="E43" s="16" t="s">
        <v>195</v>
      </c>
      <c r="F43" s="16" t="s">
        <v>196</v>
      </c>
      <c r="G43" s="16">
        <f>VLOOKUP(C43,[1]Sheet1!$C$94:$H$145,6,0)</f>
        <v>2023.09</v>
      </c>
      <c r="H43" s="16" t="str">
        <f>VLOOKUP(C43,[1]Sheet1!$C$94:$I$145,7,0)</f>
        <v>至今</v>
      </c>
      <c r="I43" s="10"/>
      <c r="J43" s="10" t="s">
        <v>42</v>
      </c>
      <c r="K43" s="13" t="s">
        <v>174</v>
      </c>
      <c r="L43" s="10">
        <v>1000</v>
      </c>
      <c r="M43" s="10" t="s">
        <v>24</v>
      </c>
      <c r="N43" s="11" t="s">
        <v>44</v>
      </c>
    </row>
    <row r="44" s="1" customFormat="1" customHeight="1" spans="1:14">
      <c r="A44" s="10">
        <v>41</v>
      </c>
      <c r="B44" s="16" t="s">
        <v>45</v>
      </c>
      <c r="C44" s="17" t="s">
        <v>197</v>
      </c>
      <c r="D44" s="16" t="str">
        <f>VLOOKUP(C44,[1]Sheet1!$C$94:$D$145,2,0)</f>
        <v>王子树乡盆都村委会盆都一社</v>
      </c>
      <c r="E44" s="16" t="s">
        <v>187</v>
      </c>
      <c r="F44" s="16" t="s">
        <v>130</v>
      </c>
      <c r="G44" s="16">
        <f>VLOOKUP(C44,[1]Sheet1!$C$94:$H$145,6,0)</f>
        <v>2024.04</v>
      </c>
      <c r="H44" s="16">
        <f>VLOOKUP(C44,[1]Sheet1!$C$94:$I$145,7,0)</f>
        <v>2024.07</v>
      </c>
      <c r="I44" s="10"/>
      <c r="J44" s="10" t="s">
        <v>42</v>
      </c>
      <c r="K44" s="13" t="s">
        <v>198</v>
      </c>
      <c r="L44" s="10">
        <v>1000</v>
      </c>
      <c r="M44" s="10" t="s">
        <v>24</v>
      </c>
      <c r="N44" s="11" t="s">
        <v>44</v>
      </c>
    </row>
    <row r="45" s="1" customFormat="1" customHeight="1" spans="1:14">
      <c r="A45" s="10">
        <v>42</v>
      </c>
      <c r="B45" s="16" t="s">
        <v>87</v>
      </c>
      <c r="C45" s="17" t="s">
        <v>199</v>
      </c>
      <c r="D45" s="16" t="str">
        <f>VLOOKUP(C45,[1]Sheet1!$C$94:$D$145,2,0)</f>
        <v>王子树乡罗朗村委会曼线小组</v>
      </c>
      <c r="E45" s="16" t="s">
        <v>200</v>
      </c>
      <c r="F45" s="16" t="s">
        <v>140</v>
      </c>
      <c r="G45" s="16">
        <f>VLOOKUP(C45,[1]Sheet1!$C$94:$H$145,6,0)</f>
        <v>2024.03</v>
      </c>
      <c r="H45" s="16">
        <f>VLOOKUP(C45,[1]Sheet1!$C$94:$I$145,7,0)</f>
        <v>2024.07</v>
      </c>
      <c r="I45" s="10"/>
      <c r="J45" s="10" t="s">
        <v>42</v>
      </c>
      <c r="K45" s="13" t="s">
        <v>201</v>
      </c>
      <c r="L45" s="10">
        <v>1000</v>
      </c>
      <c r="M45" s="10" t="s">
        <v>24</v>
      </c>
      <c r="N45" s="11" t="s">
        <v>44</v>
      </c>
    </row>
    <row r="46" s="1" customFormat="1" customHeight="1" spans="1:14">
      <c r="A46" s="10">
        <v>43</v>
      </c>
      <c r="B46" s="16" t="s">
        <v>202</v>
      </c>
      <c r="C46" s="17" t="s">
        <v>203</v>
      </c>
      <c r="D46" s="18" t="s">
        <v>204</v>
      </c>
      <c r="E46" s="16" t="s">
        <v>205</v>
      </c>
      <c r="F46" s="16" t="s">
        <v>145</v>
      </c>
      <c r="G46" s="19">
        <v>2024.03</v>
      </c>
      <c r="H46" s="19">
        <v>2024.07</v>
      </c>
      <c r="I46" s="10"/>
      <c r="J46" s="10" t="s">
        <v>42</v>
      </c>
      <c r="K46" s="13" t="s">
        <v>206</v>
      </c>
      <c r="L46" s="10">
        <v>1000</v>
      </c>
      <c r="M46" s="10" t="s">
        <v>24</v>
      </c>
      <c r="N46" s="11" t="s">
        <v>44</v>
      </c>
    </row>
    <row r="47" s="1" customFormat="1" customHeight="1" spans="1:14">
      <c r="A47" s="10">
        <v>44</v>
      </c>
      <c r="B47" s="16" t="s">
        <v>127</v>
      </c>
      <c r="C47" s="17" t="s">
        <v>134</v>
      </c>
      <c r="D47" s="16" t="str">
        <f>VLOOKUP(C47,[1]Sheet1!$C$94:$D$145,2,0)</f>
        <v>王子树乡盆都村委会盆都二社</v>
      </c>
      <c r="E47" s="16" t="s">
        <v>40</v>
      </c>
      <c r="F47" s="16" t="s">
        <v>41</v>
      </c>
      <c r="G47" s="16">
        <f>VLOOKUP(C47,[1]Sheet1!$C$94:$H$145,6,0)</f>
        <v>2024.04</v>
      </c>
      <c r="H47" s="16">
        <f>VLOOKUP(C47,[1]Sheet1!$C$94:$I$145,7,0)</f>
        <v>2024.07</v>
      </c>
      <c r="I47" s="10"/>
      <c r="J47" s="10" t="s">
        <v>42</v>
      </c>
      <c r="K47" s="13" t="s">
        <v>207</v>
      </c>
      <c r="L47" s="10">
        <v>1000</v>
      </c>
      <c r="M47" s="10" t="s">
        <v>24</v>
      </c>
      <c r="N47" s="11" t="s">
        <v>44</v>
      </c>
    </row>
    <row r="48" s="1" customFormat="1" customHeight="1" spans="1:14">
      <c r="A48" s="10">
        <v>45</v>
      </c>
      <c r="B48" s="16" t="s">
        <v>208</v>
      </c>
      <c r="C48" s="17" t="s">
        <v>209</v>
      </c>
      <c r="D48" s="16" t="str">
        <f>VLOOKUP(C48,[1]Sheet1!$C$94:$D$145,2,0)</f>
        <v>王子树乡罗朗村委会曼线小组</v>
      </c>
      <c r="E48" s="16" t="s">
        <v>205</v>
      </c>
      <c r="F48" s="16" t="s">
        <v>145</v>
      </c>
      <c r="G48" s="16">
        <f>VLOOKUP(C48,[1]Sheet1!$C$94:$H$145,6,0)</f>
        <v>2024.03</v>
      </c>
      <c r="H48" s="16">
        <f>VLOOKUP(C48,[1]Sheet1!$C$94:$I$145,7,0)</f>
        <v>2024.07</v>
      </c>
      <c r="I48" s="10"/>
      <c r="J48" s="10" t="s">
        <v>42</v>
      </c>
      <c r="K48" s="13" t="s">
        <v>210</v>
      </c>
      <c r="L48" s="10">
        <v>1000</v>
      </c>
      <c r="M48" s="10" t="s">
        <v>24</v>
      </c>
      <c r="N48" s="11" t="s">
        <v>44</v>
      </c>
    </row>
    <row r="49" s="1" customFormat="1" customHeight="1" spans="1:14">
      <c r="A49" s="10">
        <v>46</v>
      </c>
      <c r="B49" s="16" t="s">
        <v>179</v>
      </c>
      <c r="C49" s="17" t="s">
        <v>211</v>
      </c>
      <c r="D49" s="16" t="str">
        <f>VLOOKUP(C49,[1]Sheet1!$C$94:$D$145,2,0)</f>
        <v>王子树乡罗朗村委会陇糯上寨</v>
      </c>
      <c r="E49" s="16" t="s">
        <v>212</v>
      </c>
      <c r="F49" s="16" t="s">
        <v>41</v>
      </c>
      <c r="G49" s="16">
        <f>VLOOKUP(C49,[1]Sheet1!$C$94:$H$145,6,0)</f>
        <v>2024.05</v>
      </c>
      <c r="H49" s="16">
        <f>VLOOKUP(C49,[1]Sheet1!$C$94:$I$145,7,0)</f>
        <v>2024.07</v>
      </c>
      <c r="I49" s="10"/>
      <c r="J49" s="10" t="s">
        <v>42</v>
      </c>
      <c r="K49" s="13" t="s">
        <v>213</v>
      </c>
      <c r="L49" s="10">
        <v>1000</v>
      </c>
      <c r="M49" s="10" t="s">
        <v>24</v>
      </c>
      <c r="N49" s="11" t="s">
        <v>44</v>
      </c>
    </row>
    <row r="50" s="1" customFormat="1" customHeight="1" spans="1:14">
      <c r="A50" s="10">
        <v>47</v>
      </c>
      <c r="B50" s="16" t="s">
        <v>112</v>
      </c>
      <c r="C50" s="17" t="s">
        <v>214</v>
      </c>
      <c r="D50" s="16" t="str">
        <f>VLOOKUP(C50,[1]Sheet1!$C$94:$D$145,2,0)</f>
        <v>王子树乡曼亚河村委会石碑一社</v>
      </c>
      <c r="E50" s="16" t="s">
        <v>215</v>
      </c>
      <c r="F50" s="16" t="s">
        <v>216</v>
      </c>
      <c r="G50" s="16">
        <f>VLOOKUP(C50,[1]Sheet1!$C$94:$H$145,6,0)</f>
        <v>2024.03</v>
      </c>
      <c r="H50" s="16">
        <f>VLOOKUP(C50,[1]Sheet1!$C$94:$I$145,7,0)</f>
        <v>2024.07</v>
      </c>
      <c r="I50" s="10"/>
      <c r="J50" s="10" t="s">
        <v>42</v>
      </c>
      <c r="K50" s="13" t="s">
        <v>217</v>
      </c>
      <c r="L50" s="10">
        <v>1000</v>
      </c>
      <c r="M50" s="10" t="s">
        <v>24</v>
      </c>
      <c r="N50" s="11" t="s">
        <v>44</v>
      </c>
    </row>
    <row r="51" s="1" customFormat="1" customHeight="1" spans="1:14">
      <c r="A51" s="10">
        <v>48</v>
      </c>
      <c r="B51" s="16" t="s">
        <v>112</v>
      </c>
      <c r="C51" s="17" t="s">
        <v>218</v>
      </c>
      <c r="D51" s="16" t="str">
        <f>VLOOKUP(C51,[1]Sheet1!$C$94:$D$145,2,0)</f>
        <v>王子树乡罗朗村委会陇糯上寨</v>
      </c>
      <c r="E51" s="16" t="s">
        <v>219</v>
      </c>
      <c r="F51" s="16" t="s">
        <v>220</v>
      </c>
      <c r="G51" s="16">
        <f>VLOOKUP(C51,[1]Sheet1!$C$94:$H$145,6,0)</f>
        <v>2024.05</v>
      </c>
      <c r="H51" s="16" t="str">
        <f>VLOOKUP(C51,[1]Sheet1!$C$94:$I$145,7,0)</f>
        <v>至今</v>
      </c>
      <c r="I51" s="10"/>
      <c r="J51" s="10" t="s">
        <v>42</v>
      </c>
      <c r="K51" s="13" t="s">
        <v>221</v>
      </c>
      <c r="L51" s="10">
        <v>1000</v>
      </c>
      <c r="M51" s="10" t="s">
        <v>24</v>
      </c>
      <c r="N51" s="11" t="s">
        <v>44</v>
      </c>
    </row>
    <row r="52" s="1" customFormat="1" customHeight="1" spans="1:14">
      <c r="A52" s="10">
        <v>49</v>
      </c>
      <c r="B52" s="16" t="s">
        <v>45</v>
      </c>
      <c r="C52" s="17" t="s">
        <v>113</v>
      </c>
      <c r="D52" s="16" t="str">
        <f>VLOOKUP(C52,[1]Sheet1!$C$94:$D$145,2,0)</f>
        <v>王子树乡罗朗村委会陇糯下寨</v>
      </c>
      <c r="E52" s="16" t="s">
        <v>222</v>
      </c>
      <c r="F52" s="16" t="s">
        <v>115</v>
      </c>
      <c r="G52" s="16">
        <f>VLOOKUP(C52,[1]Sheet1!$C$94:$H$145,6,0)</f>
        <v>2024.04</v>
      </c>
      <c r="H52" s="16">
        <f>VLOOKUP(C52,[1]Sheet1!$C$94:$I$145,7,0)</f>
        <v>2024.07</v>
      </c>
      <c r="I52" s="10"/>
      <c r="J52" s="10" t="s">
        <v>42</v>
      </c>
      <c r="K52" s="13" t="s">
        <v>223</v>
      </c>
      <c r="L52" s="10">
        <v>1000</v>
      </c>
      <c r="M52" s="10" t="s">
        <v>24</v>
      </c>
      <c r="N52" s="11" t="s">
        <v>44</v>
      </c>
    </row>
    <row r="53" s="1" customFormat="1" customHeight="1" spans="1:14">
      <c r="A53" s="10">
        <v>50</v>
      </c>
      <c r="B53" s="16" t="s">
        <v>224</v>
      </c>
      <c r="C53" s="17" t="s">
        <v>225</v>
      </c>
      <c r="D53" s="16" t="str">
        <f>VLOOKUP(C53,[1]Sheet1!$C$94:$D$145,2,0)</f>
        <v>王子树乡盆都村委会盆都小组</v>
      </c>
      <c r="E53" s="16" t="s">
        <v>114</v>
      </c>
      <c r="F53" s="16" t="s">
        <v>115</v>
      </c>
      <c r="G53" s="16">
        <f>VLOOKUP(C53,[1]Sheet1!$C$94:$H$145,6,0)</f>
        <v>2024.01</v>
      </c>
      <c r="H53" s="16">
        <f>VLOOKUP(C53,[1]Sheet1!$C$94:$I$145,7,0)</f>
        <v>2024.08</v>
      </c>
      <c r="I53" s="12"/>
      <c r="J53" s="10" t="s">
        <v>42</v>
      </c>
      <c r="K53" s="13" t="s">
        <v>226</v>
      </c>
      <c r="L53" s="10">
        <v>1000</v>
      </c>
      <c r="M53" s="10" t="s">
        <v>24</v>
      </c>
      <c r="N53" s="11" t="s">
        <v>44</v>
      </c>
    </row>
    <row r="54" s="1" customFormat="1" customHeight="1" spans="1:14">
      <c r="A54" s="10">
        <v>51</v>
      </c>
      <c r="B54" s="16" t="s">
        <v>51</v>
      </c>
      <c r="C54" s="17" t="s">
        <v>148</v>
      </c>
      <c r="D54" s="16" t="str">
        <f>VLOOKUP(C54,[1]Sheet1!$C$94:$D$145,2,0)</f>
        <v>王子树乡盆都村委会乔木山</v>
      </c>
      <c r="E54" s="16" t="s">
        <v>119</v>
      </c>
      <c r="F54" s="16" t="s">
        <v>115</v>
      </c>
      <c r="G54" s="16">
        <f>VLOOKUP(C54,[1]Sheet1!$C$94:$H$145,6,0)</f>
        <v>2024.03</v>
      </c>
      <c r="H54" s="16">
        <f>VLOOKUP(C54,[1]Sheet1!$C$94:$I$145,7,0)</f>
        <v>2024.07</v>
      </c>
      <c r="I54" s="12"/>
      <c r="J54" s="10" t="s">
        <v>42</v>
      </c>
      <c r="K54" s="13" t="s">
        <v>227</v>
      </c>
      <c r="L54" s="10">
        <v>1000</v>
      </c>
      <c r="M54" s="10" t="s">
        <v>24</v>
      </c>
      <c r="N54" s="11" t="s">
        <v>44</v>
      </c>
    </row>
    <row r="55" s="1" customFormat="1" customHeight="1" spans="1:14">
      <c r="A55" s="10">
        <v>52</v>
      </c>
      <c r="B55" s="16" t="s">
        <v>69</v>
      </c>
      <c r="C55" s="17" t="s">
        <v>228</v>
      </c>
      <c r="D55" s="16" t="str">
        <f>VLOOKUP(C55,[1]Sheet1!$C$94:$D$145,2,0)</f>
        <v>王子树乡盆都村委滚堂小组</v>
      </c>
      <c r="E55" s="16" t="s">
        <v>119</v>
      </c>
      <c r="F55" s="16" t="s">
        <v>115</v>
      </c>
      <c r="G55" s="16">
        <f>VLOOKUP(C55,[1]Sheet1!$C$94:$H$145,6,0)</f>
        <v>2024.05</v>
      </c>
      <c r="H55" s="16" t="str">
        <f>VLOOKUP(C55,[1]Sheet1!$C$94:$I$145,7,0)</f>
        <v>至今</v>
      </c>
      <c r="I55" s="12"/>
      <c r="J55" s="10" t="s">
        <v>42</v>
      </c>
      <c r="K55" s="13" t="s">
        <v>229</v>
      </c>
      <c r="L55" s="10">
        <v>1000</v>
      </c>
      <c r="M55" s="10" t="s">
        <v>24</v>
      </c>
      <c r="N55" s="11" t="s">
        <v>44</v>
      </c>
    </row>
    <row r="56" s="1" customFormat="1" customHeight="1" spans="1:14">
      <c r="A56" s="10">
        <v>53</v>
      </c>
      <c r="B56" s="16" t="s">
        <v>183</v>
      </c>
      <c r="C56" s="17" t="s">
        <v>230</v>
      </c>
      <c r="D56" s="16" t="str">
        <f>VLOOKUP(C56,[1]Sheet1!$C$94:$D$145,2,0)</f>
        <v>王子树乡盆都村委会盆都一社</v>
      </c>
      <c r="E56" s="16" t="s">
        <v>125</v>
      </c>
      <c r="F56" s="16" t="s">
        <v>115</v>
      </c>
      <c r="G56" s="16">
        <f>VLOOKUP(C56,[1]Sheet1!$C$94:$H$145,6,0)</f>
        <v>2024.02</v>
      </c>
      <c r="H56" s="16">
        <f>VLOOKUP(C56,[1]Sheet1!$C$94:$I$145,7,0)</f>
        <v>2024.06</v>
      </c>
      <c r="I56" s="12"/>
      <c r="J56" s="10" t="s">
        <v>42</v>
      </c>
      <c r="K56" s="13" t="s">
        <v>231</v>
      </c>
      <c r="L56" s="10">
        <v>1000</v>
      </c>
      <c r="M56" s="10" t="s">
        <v>24</v>
      </c>
      <c r="N56" s="11" t="s">
        <v>44</v>
      </c>
    </row>
    <row r="57" s="1" customFormat="1" customHeight="1" spans="1:14">
      <c r="A57" s="10">
        <v>54</v>
      </c>
      <c r="B57" s="16" t="s">
        <v>179</v>
      </c>
      <c r="C57" s="17" t="s">
        <v>232</v>
      </c>
      <c r="D57" s="16" t="str">
        <f>VLOOKUP(C57,[1]Sheet1!$C$94:$D$145,2,0)</f>
        <v>王子树乡盆都村委会盆都一社</v>
      </c>
      <c r="E57" s="16" t="s">
        <v>129</v>
      </c>
      <c r="F57" s="16" t="s">
        <v>130</v>
      </c>
      <c r="G57" s="16">
        <f>VLOOKUP(C57,[1]Sheet1!$C$94:$H$145,6,0)</f>
        <v>2024.02</v>
      </c>
      <c r="H57" s="16">
        <f>VLOOKUP(C57,[1]Sheet1!$C$94:$I$145,7,0)</f>
        <v>2024.06</v>
      </c>
      <c r="I57" s="12"/>
      <c r="J57" s="10" t="s">
        <v>42</v>
      </c>
      <c r="K57" s="13" t="s">
        <v>233</v>
      </c>
      <c r="L57" s="10">
        <v>1000</v>
      </c>
      <c r="M57" s="10" t="s">
        <v>24</v>
      </c>
      <c r="N57" s="11" t="s">
        <v>44</v>
      </c>
    </row>
    <row r="58" s="1" customFormat="1" customHeight="1" spans="1:14">
      <c r="A58" s="10">
        <v>55</v>
      </c>
      <c r="B58" s="16" t="s">
        <v>234</v>
      </c>
      <c r="C58" s="17" t="s">
        <v>230</v>
      </c>
      <c r="D58" s="16" t="str">
        <f>VLOOKUP(C58,[1]Sheet1!$C$94:$D$145,2,0)</f>
        <v>王子树乡盆都村委会盆都一社</v>
      </c>
      <c r="E58" s="16" t="s">
        <v>135</v>
      </c>
      <c r="F58" s="16" t="s">
        <v>136</v>
      </c>
      <c r="G58" s="16">
        <f>VLOOKUP(C58,[1]Sheet1!$C$94:$H$145,6,0)</f>
        <v>2024.02</v>
      </c>
      <c r="H58" s="16">
        <f>VLOOKUP(C58,[1]Sheet1!$C$94:$I$145,7,0)</f>
        <v>2024.06</v>
      </c>
      <c r="I58" s="12"/>
      <c r="J58" s="10" t="s">
        <v>42</v>
      </c>
      <c r="K58" s="13" t="s">
        <v>235</v>
      </c>
      <c r="L58" s="10">
        <v>1000</v>
      </c>
      <c r="M58" s="10" t="s">
        <v>24</v>
      </c>
      <c r="N58" s="11" t="s">
        <v>44</v>
      </c>
    </row>
    <row r="59" s="1" customFormat="1" customHeight="1" spans="1:14">
      <c r="A59" s="10">
        <v>56</v>
      </c>
      <c r="B59" s="16" t="s">
        <v>236</v>
      </c>
      <c r="C59" s="17" t="s">
        <v>237</v>
      </c>
      <c r="D59" s="16" t="str">
        <f>VLOOKUP(C59,[1]Sheet1!$C$94:$D$145,2,0)</f>
        <v>王子树乡邦东村委会瞿家寨</v>
      </c>
      <c r="E59" s="16" t="s">
        <v>139</v>
      </c>
      <c r="F59" s="16" t="s">
        <v>140</v>
      </c>
      <c r="G59" s="16">
        <f>VLOOKUP(C59,[1]Sheet1!$C$94:$H$145,6,0)</f>
        <v>2024.05</v>
      </c>
      <c r="H59" s="16" t="str">
        <f>VLOOKUP(C59,[1]Sheet1!$C$94:$I$145,7,0)</f>
        <v>至今</v>
      </c>
      <c r="I59" s="12"/>
      <c r="J59" s="10" t="s">
        <v>42</v>
      </c>
      <c r="K59" s="13" t="s">
        <v>238</v>
      </c>
      <c r="L59" s="10">
        <v>1000</v>
      </c>
      <c r="M59" s="10" t="s">
        <v>24</v>
      </c>
      <c r="N59" s="11" t="s">
        <v>44</v>
      </c>
    </row>
    <row r="60" s="1" customFormat="1" customHeight="1" spans="1:14">
      <c r="A60" s="10">
        <v>57</v>
      </c>
      <c r="B60" s="16" t="s">
        <v>234</v>
      </c>
      <c r="C60" s="17" t="s">
        <v>38</v>
      </c>
      <c r="D60" s="16" t="str">
        <f>VLOOKUP(C60,[1]Sheet1!$C$94:$D$145,2,0)</f>
        <v>王子树乡罗朗村委会罗朗小组</v>
      </c>
      <c r="E60" s="16" t="s">
        <v>144</v>
      </c>
      <c r="F60" s="16" t="s">
        <v>145</v>
      </c>
      <c r="G60" s="16">
        <f>VLOOKUP(C60,[1]Sheet1!$C$94:$H$145,6,0)</f>
        <v>2024.03</v>
      </c>
      <c r="H60" s="16">
        <f>VLOOKUP(C60,[1]Sheet1!$C$94:$I$145,7,0)</f>
        <v>2024.07</v>
      </c>
      <c r="I60" s="12"/>
      <c r="J60" s="10" t="s">
        <v>42</v>
      </c>
      <c r="K60" s="13" t="s">
        <v>239</v>
      </c>
      <c r="L60" s="10">
        <v>1000</v>
      </c>
      <c r="M60" s="10" t="s">
        <v>24</v>
      </c>
      <c r="N60" s="11" t="s">
        <v>44</v>
      </c>
    </row>
    <row r="61" s="1" customFormat="1" customHeight="1" spans="1:14">
      <c r="A61" s="10">
        <v>58</v>
      </c>
      <c r="B61" s="16" t="s">
        <v>240</v>
      </c>
      <c r="C61" s="17" t="s">
        <v>113</v>
      </c>
      <c r="D61" s="16" t="str">
        <f>VLOOKUP(C61,[1]Sheet1!$C$94:$D$145,2,0)</f>
        <v>王子树乡罗朗村委会陇糯下寨</v>
      </c>
      <c r="E61" s="16" t="s">
        <v>144</v>
      </c>
      <c r="F61" s="16" t="s">
        <v>145</v>
      </c>
      <c r="G61" s="16">
        <f>VLOOKUP(C61,[1]Sheet1!$C$94:$H$145,6,0)</f>
        <v>2024.04</v>
      </c>
      <c r="H61" s="16">
        <f>VLOOKUP(C61,[1]Sheet1!$C$94:$I$145,7,0)</f>
        <v>2024.07</v>
      </c>
      <c r="I61" s="12"/>
      <c r="J61" s="10" t="s">
        <v>42</v>
      </c>
      <c r="K61" s="13" t="s">
        <v>241</v>
      </c>
      <c r="L61" s="10">
        <v>1000</v>
      </c>
      <c r="M61" s="10" t="s">
        <v>24</v>
      </c>
      <c r="N61" s="11" t="s">
        <v>44</v>
      </c>
    </row>
    <row r="62" s="1" customFormat="1" customHeight="1" spans="1:14">
      <c r="A62" s="10">
        <v>59</v>
      </c>
      <c r="B62" s="16" t="s">
        <v>123</v>
      </c>
      <c r="C62" s="17" t="s">
        <v>242</v>
      </c>
      <c r="D62" s="16" t="str">
        <f>VLOOKUP(C62,[1]Sheet1!$C$94:$D$145,2,0)</f>
        <v>王子树乡邦东村委会大牛汉寨</v>
      </c>
      <c r="E62" s="16" t="s">
        <v>152</v>
      </c>
      <c r="F62" s="16" t="s">
        <v>153</v>
      </c>
      <c r="G62" s="16">
        <f>VLOOKUP(C62,[1]Sheet1!$C$94:$H$145,6,0)</f>
        <v>2024.02</v>
      </c>
      <c r="H62" s="16">
        <f>VLOOKUP(C62,[1]Sheet1!$C$94:$I$145,7,0)</f>
        <v>2024.07</v>
      </c>
      <c r="I62" s="12"/>
      <c r="J62" s="10" t="s">
        <v>42</v>
      </c>
      <c r="K62" s="13" t="s">
        <v>243</v>
      </c>
      <c r="L62" s="10">
        <v>1500</v>
      </c>
      <c r="M62" s="10" t="s">
        <v>155</v>
      </c>
      <c r="N62" s="11" t="s">
        <v>44</v>
      </c>
    </row>
    <row r="63" s="1" customFormat="1" customHeight="1" spans="1:14">
      <c r="A63" s="10">
        <v>60</v>
      </c>
      <c r="B63" s="16" t="s">
        <v>240</v>
      </c>
      <c r="C63" s="17" t="s">
        <v>244</v>
      </c>
      <c r="D63" s="16" t="str">
        <f>VLOOKUP(C63,[1]Sheet1!$C$94:$D$145,2,0)</f>
        <v>王子树乡王子树村坡坎二社</v>
      </c>
      <c r="E63" s="16" t="s">
        <v>160</v>
      </c>
      <c r="F63" s="16" t="s">
        <v>161</v>
      </c>
      <c r="G63" s="16">
        <f>VLOOKUP(C63,[1]Sheet1!$C$94:$H$145,6,0)</f>
        <v>2024.03</v>
      </c>
      <c r="H63" s="16">
        <f>VLOOKUP(C63,[1]Sheet1!$C$94:$I$145,7,0)</f>
        <v>2024.07</v>
      </c>
      <c r="I63" s="12"/>
      <c r="J63" s="10" t="s">
        <v>42</v>
      </c>
      <c r="K63" s="13" t="s">
        <v>245</v>
      </c>
      <c r="L63" s="10">
        <v>1000</v>
      </c>
      <c r="M63" s="12" t="s">
        <v>24</v>
      </c>
      <c r="N63" s="11" t="s">
        <v>44</v>
      </c>
    </row>
    <row r="64" s="1" customFormat="1" customHeight="1" spans="1:14">
      <c r="A64" s="10">
        <v>61</v>
      </c>
      <c r="B64" s="16" t="s">
        <v>61</v>
      </c>
      <c r="C64" s="17" t="s">
        <v>244</v>
      </c>
      <c r="D64" s="16" t="str">
        <f>VLOOKUP(C64,[1]Sheet1!$C$94:$D$145,2,0)</f>
        <v>王子树乡王子树村坡坎二社</v>
      </c>
      <c r="E64" s="16" t="s">
        <v>172</v>
      </c>
      <c r="F64" s="16" t="s">
        <v>173</v>
      </c>
      <c r="G64" s="16">
        <f>VLOOKUP(C64,[1]Sheet1!$C$94:$H$145,6,0)</f>
        <v>2024.03</v>
      </c>
      <c r="H64" s="16">
        <f>VLOOKUP(C64,[1]Sheet1!$C$94:$I$145,7,0)</f>
        <v>2024.07</v>
      </c>
      <c r="I64" s="12"/>
      <c r="J64" s="10" t="s">
        <v>42</v>
      </c>
      <c r="K64" s="13" t="s">
        <v>246</v>
      </c>
      <c r="L64" s="10">
        <v>1000</v>
      </c>
      <c r="M64" s="12" t="s">
        <v>24</v>
      </c>
      <c r="N64" s="11" t="s">
        <v>44</v>
      </c>
    </row>
    <row r="65" s="1" customFormat="1" customHeight="1" spans="1:14">
      <c r="A65" s="10">
        <v>62</v>
      </c>
      <c r="B65" s="16" t="s">
        <v>69</v>
      </c>
      <c r="C65" s="17" t="s">
        <v>247</v>
      </c>
      <c r="D65" s="16" t="str">
        <f>VLOOKUP(C65,[1]Sheet1!$C$94:$D$145,2,0)</f>
        <v>王子树乡王子树村委会河头小组</v>
      </c>
      <c r="E65" s="16" t="s">
        <v>176</v>
      </c>
      <c r="F65" s="16" t="s">
        <v>177</v>
      </c>
      <c r="G65" s="16">
        <f>VLOOKUP(C65,[1]Sheet1!$C$94:$H$145,6,0)</f>
        <v>2024.05</v>
      </c>
      <c r="H65" s="16">
        <f>VLOOKUP(C65,[1]Sheet1!$C$94:$I$145,7,0)</f>
        <v>2024.07</v>
      </c>
      <c r="I65" s="12"/>
      <c r="J65" s="10" t="s">
        <v>42</v>
      </c>
      <c r="K65" s="13" t="s">
        <v>248</v>
      </c>
      <c r="L65" s="10">
        <v>1000</v>
      </c>
      <c r="M65" s="12" t="s">
        <v>24</v>
      </c>
      <c r="N65" s="11" t="s">
        <v>44</v>
      </c>
    </row>
    <row r="66" s="1" customFormat="1" customHeight="1" spans="1:14">
      <c r="A66" s="10">
        <v>63</v>
      </c>
      <c r="B66" s="16" t="s">
        <v>69</v>
      </c>
      <c r="C66" s="17" t="s">
        <v>247</v>
      </c>
      <c r="D66" s="16" t="str">
        <f>VLOOKUP(C66,[1]Sheet1!$C$94:$D$145,2,0)</f>
        <v>王子树乡王子树村委会河头小组</v>
      </c>
      <c r="E66" s="16" t="s">
        <v>180</v>
      </c>
      <c r="F66" s="16" t="s">
        <v>181</v>
      </c>
      <c r="G66" s="16">
        <f>VLOOKUP(C66,[1]Sheet1!$C$94:$H$145,6,0)</f>
        <v>2024.05</v>
      </c>
      <c r="H66" s="16">
        <f>VLOOKUP(C66,[1]Sheet1!$C$94:$I$145,7,0)</f>
        <v>2024.07</v>
      </c>
      <c r="I66" s="12"/>
      <c r="J66" s="10" t="s">
        <v>42</v>
      </c>
      <c r="K66" s="13" t="s">
        <v>249</v>
      </c>
      <c r="L66" s="10">
        <v>1000</v>
      </c>
      <c r="M66" s="12" t="s">
        <v>24</v>
      </c>
      <c r="N66" s="11" t="s">
        <v>44</v>
      </c>
    </row>
    <row r="67" s="1" customFormat="1" customHeight="1" spans="1:14">
      <c r="A67" s="10">
        <v>64</v>
      </c>
      <c r="B67" s="12" t="s">
        <v>123</v>
      </c>
      <c r="C67" s="12" t="s">
        <v>250</v>
      </c>
      <c r="D67" s="12" t="s">
        <v>251</v>
      </c>
      <c r="E67" s="12" t="s">
        <v>252</v>
      </c>
      <c r="F67" s="12" t="s">
        <v>253</v>
      </c>
      <c r="G67" s="12">
        <v>2024.3</v>
      </c>
      <c r="H67" s="12"/>
      <c r="I67" s="11"/>
      <c r="J67" s="10" t="s">
        <v>42</v>
      </c>
      <c r="K67" s="12" t="s">
        <v>254</v>
      </c>
      <c r="L67" s="10">
        <v>1000</v>
      </c>
      <c r="M67" s="12" t="s">
        <v>24</v>
      </c>
      <c r="N67" s="11" t="s">
        <v>255</v>
      </c>
    </row>
    <row r="68" s="1" customFormat="1" customHeight="1" spans="1:14">
      <c r="A68" s="10">
        <v>65</v>
      </c>
      <c r="B68" s="12" t="s">
        <v>256</v>
      </c>
      <c r="C68" s="12" t="s">
        <v>257</v>
      </c>
      <c r="D68" s="12" t="s">
        <v>258</v>
      </c>
      <c r="E68" s="12" t="s">
        <v>259</v>
      </c>
      <c r="F68" s="12" t="s">
        <v>260</v>
      </c>
      <c r="G68" s="12">
        <v>2024.5</v>
      </c>
      <c r="H68" s="12"/>
      <c r="I68" s="10"/>
      <c r="J68" s="10" t="s">
        <v>42</v>
      </c>
      <c r="K68" s="12" t="s">
        <v>261</v>
      </c>
      <c r="L68" s="10">
        <v>1000</v>
      </c>
      <c r="M68" s="12" t="s">
        <v>24</v>
      </c>
      <c r="N68" s="11" t="s">
        <v>255</v>
      </c>
    </row>
    <row r="69" s="1" customFormat="1" customHeight="1" spans="1:14">
      <c r="A69" s="10">
        <v>66</v>
      </c>
      <c r="B69" s="10" t="s">
        <v>262</v>
      </c>
      <c r="C69" s="11" t="s">
        <v>263</v>
      </c>
      <c r="D69" s="10" t="s">
        <v>264</v>
      </c>
      <c r="E69" s="10" t="s">
        <v>265</v>
      </c>
      <c r="F69" s="10" t="s">
        <v>266</v>
      </c>
      <c r="G69" s="10">
        <v>2024.5</v>
      </c>
      <c r="H69" s="12"/>
      <c r="I69" s="10"/>
      <c r="J69" s="10" t="s">
        <v>42</v>
      </c>
      <c r="K69" s="12" t="s">
        <v>267</v>
      </c>
      <c r="L69" s="10">
        <v>1000</v>
      </c>
      <c r="M69" s="12" t="s">
        <v>24</v>
      </c>
      <c r="N69" s="11" t="s">
        <v>255</v>
      </c>
    </row>
    <row r="70" s="1" customFormat="1" customHeight="1" spans="1:14">
      <c r="A70" s="10">
        <v>67</v>
      </c>
      <c r="B70" s="10" t="s">
        <v>87</v>
      </c>
      <c r="C70" s="11" t="s">
        <v>268</v>
      </c>
      <c r="D70" s="10" t="s">
        <v>269</v>
      </c>
      <c r="E70" s="10" t="s">
        <v>270</v>
      </c>
      <c r="F70" s="10" t="s">
        <v>271</v>
      </c>
      <c r="G70" s="10">
        <v>2024.2</v>
      </c>
      <c r="H70" s="10"/>
      <c r="I70" s="10"/>
      <c r="J70" s="10" t="s">
        <v>42</v>
      </c>
      <c r="K70" s="10" t="s">
        <v>272</v>
      </c>
      <c r="L70" s="10">
        <v>1000</v>
      </c>
      <c r="M70" s="12" t="s">
        <v>24</v>
      </c>
      <c r="N70" s="11" t="s">
        <v>255</v>
      </c>
    </row>
    <row r="71" s="1" customFormat="1" customHeight="1" spans="1:14">
      <c r="A71" s="10">
        <v>68</v>
      </c>
      <c r="B71" s="20" t="s">
        <v>69</v>
      </c>
      <c r="C71" s="21" t="s">
        <v>273</v>
      </c>
      <c r="D71" s="20" t="s">
        <v>274</v>
      </c>
      <c r="E71" s="20" t="s">
        <v>275</v>
      </c>
      <c r="F71" s="20" t="s">
        <v>276</v>
      </c>
      <c r="G71" s="20">
        <v>2024.03</v>
      </c>
      <c r="H71" s="20" t="s">
        <v>277</v>
      </c>
      <c r="I71" s="20">
        <v>6000</v>
      </c>
      <c r="J71" s="20" t="s">
        <v>278</v>
      </c>
      <c r="K71" s="22" t="s">
        <v>279</v>
      </c>
      <c r="L71" s="22" t="s">
        <v>23</v>
      </c>
      <c r="M71" s="12" t="s">
        <v>24</v>
      </c>
      <c r="N71" s="22" t="s">
        <v>280</v>
      </c>
    </row>
    <row r="72" s="1" customFormat="1" customHeight="1" spans="1:14">
      <c r="A72" s="10">
        <v>69</v>
      </c>
      <c r="B72" s="20" t="s">
        <v>281</v>
      </c>
      <c r="C72" s="22" t="s">
        <v>282</v>
      </c>
      <c r="D72" s="20" t="s">
        <v>283</v>
      </c>
      <c r="E72" s="20" t="s">
        <v>284</v>
      </c>
      <c r="F72" s="20" t="s">
        <v>285</v>
      </c>
      <c r="G72" s="20">
        <v>2024.05</v>
      </c>
      <c r="H72" s="20" t="s">
        <v>277</v>
      </c>
      <c r="I72" s="20">
        <v>3000</v>
      </c>
      <c r="J72" s="20" t="s">
        <v>286</v>
      </c>
      <c r="K72" s="20" t="s">
        <v>287</v>
      </c>
      <c r="L72" s="22" t="s">
        <v>23</v>
      </c>
      <c r="M72" s="12" t="s">
        <v>24</v>
      </c>
      <c r="N72" s="22" t="s">
        <v>280</v>
      </c>
    </row>
    <row r="73" s="1" customFormat="1" customHeight="1" spans="1:14">
      <c r="A73" s="10">
        <v>70</v>
      </c>
      <c r="B73" s="20" t="s">
        <v>288</v>
      </c>
      <c r="C73" s="22" t="s">
        <v>289</v>
      </c>
      <c r="D73" s="20" t="s">
        <v>290</v>
      </c>
      <c r="E73" s="20" t="s">
        <v>291</v>
      </c>
      <c r="F73" s="20" t="s">
        <v>292</v>
      </c>
      <c r="G73" s="20">
        <v>2024.03</v>
      </c>
      <c r="H73" s="20" t="s">
        <v>277</v>
      </c>
      <c r="I73" s="20">
        <v>5000</v>
      </c>
      <c r="J73" s="20" t="s">
        <v>286</v>
      </c>
      <c r="K73" s="20" t="s">
        <v>293</v>
      </c>
      <c r="L73" s="20">
        <v>1000</v>
      </c>
      <c r="M73" s="12" t="s">
        <v>24</v>
      </c>
      <c r="N73" s="22" t="s">
        <v>280</v>
      </c>
    </row>
    <row r="74" s="1" customFormat="1" customHeight="1" spans="1:14">
      <c r="A74" s="10">
        <v>71</v>
      </c>
      <c r="B74" s="23" t="s">
        <v>294</v>
      </c>
      <c r="C74" s="23" t="s">
        <v>295</v>
      </c>
      <c r="D74" s="23" t="s">
        <v>296</v>
      </c>
      <c r="E74" s="23" t="s">
        <v>297</v>
      </c>
      <c r="F74" s="23" t="s">
        <v>298</v>
      </c>
      <c r="G74" s="23">
        <v>2021.8</v>
      </c>
      <c r="H74" s="23"/>
      <c r="I74" s="23">
        <v>6000</v>
      </c>
      <c r="J74" s="23" t="s">
        <v>299</v>
      </c>
      <c r="K74" s="23" t="s">
        <v>300</v>
      </c>
      <c r="L74" s="23">
        <v>1000</v>
      </c>
      <c r="M74" s="12" t="s">
        <v>24</v>
      </c>
      <c r="N74" s="29" t="s">
        <v>280</v>
      </c>
    </row>
    <row r="75" s="1" customFormat="1" customHeight="1" spans="1:14">
      <c r="A75" s="10">
        <v>72</v>
      </c>
      <c r="B75" s="24" t="s">
        <v>301</v>
      </c>
      <c r="C75" s="24" t="s">
        <v>302</v>
      </c>
      <c r="D75" s="24" t="s">
        <v>303</v>
      </c>
      <c r="E75" s="24" t="s">
        <v>304</v>
      </c>
      <c r="F75" s="24" t="s">
        <v>305</v>
      </c>
      <c r="G75" s="24">
        <v>2024.5</v>
      </c>
      <c r="H75" s="24"/>
      <c r="I75" s="24">
        <v>3500</v>
      </c>
      <c r="J75" s="27" t="s">
        <v>42</v>
      </c>
      <c r="K75" s="24" t="s">
        <v>306</v>
      </c>
      <c r="L75" s="24">
        <v>1000</v>
      </c>
      <c r="M75" s="41" t="s">
        <v>24</v>
      </c>
      <c r="N75" s="24" t="s">
        <v>25</v>
      </c>
    </row>
    <row r="76" s="1" customFormat="1" customHeight="1" spans="1:14">
      <c r="A76" s="10">
        <v>73</v>
      </c>
      <c r="B76" s="24" t="s">
        <v>256</v>
      </c>
      <c r="C76" s="24" t="s">
        <v>307</v>
      </c>
      <c r="D76" s="24" t="s">
        <v>303</v>
      </c>
      <c r="E76" s="24" t="s">
        <v>304</v>
      </c>
      <c r="F76" s="24" t="s">
        <v>305</v>
      </c>
      <c r="G76" s="24">
        <v>2024.5</v>
      </c>
      <c r="H76" s="24"/>
      <c r="I76" s="24">
        <v>3500</v>
      </c>
      <c r="J76" s="27" t="s">
        <v>42</v>
      </c>
      <c r="K76" s="24" t="s">
        <v>308</v>
      </c>
      <c r="L76" s="24">
        <v>1000</v>
      </c>
      <c r="M76" s="41" t="s">
        <v>24</v>
      </c>
      <c r="N76" s="24" t="s">
        <v>25</v>
      </c>
    </row>
    <row r="77" s="1" customFormat="1" customHeight="1" spans="1:14">
      <c r="A77" s="10">
        <v>74</v>
      </c>
      <c r="B77" s="24" t="s">
        <v>179</v>
      </c>
      <c r="C77" s="24" t="s">
        <v>309</v>
      </c>
      <c r="D77" s="24" t="s">
        <v>310</v>
      </c>
      <c r="E77" s="24" t="s">
        <v>311</v>
      </c>
      <c r="F77" s="24" t="s">
        <v>130</v>
      </c>
      <c r="G77" s="24">
        <v>2023.1</v>
      </c>
      <c r="H77" s="24"/>
      <c r="I77" s="24">
        <v>3300</v>
      </c>
      <c r="J77" s="27" t="s">
        <v>42</v>
      </c>
      <c r="K77" s="24" t="s">
        <v>312</v>
      </c>
      <c r="L77" s="24">
        <v>1000</v>
      </c>
      <c r="M77" s="41" t="s">
        <v>24</v>
      </c>
      <c r="N77" s="24" t="s">
        <v>25</v>
      </c>
    </row>
    <row r="78" s="1" customFormat="1" customHeight="1" spans="1:14">
      <c r="A78" s="10">
        <v>75</v>
      </c>
      <c r="B78" s="25" t="s">
        <v>236</v>
      </c>
      <c r="C78" s="26" t="s">
        <v>46</v>
      </c>
      <c r="D78" s="25" t="s">
        <v>313</v>
      </c>
      <c r="E78" s="25" t="s">
        <v>314</v>
      </c>
      <c r="F78" s="27" t="s">
        <v>140</v>
      </c>
      <c r="G78" s="28" t="s">
        <v>315</v>
      </c>
      <c r="H78" s="27"/>
      <c r="I78" s="27">
        <v>9000</v>
      </c>
      <c r="J78" s="27" t="s">
        <v>42</v>
      </c>
      <c r="K78" s="29" t="s">
        <v>316</v>
      </c>
      <c r="L78" s="29" t="s">
        <v>23</v>
      </c>
      <c r="M78" s="29" t="s">
        <v>24</v>
      </c>
      <c r="N78" s="23" t="s">
        <v>317</v>
      </c>
    </row>
    <row r="79" s="1" customFormat="1" customHeight="1" spans="1:14">
      <c r="A79" s="10">
        <v>76</v>
      </c>
      <c r="B79" s="25" t="s">
        <v>234</v>
      </c>
      <c r="C79" s="29" t="s">
        <v>132</v>
      </c>
      <c r="D79" s="25" t="s">
        <v>318</v>
      </c>
      <c r="E79" s="25" t="s">
        <v>319</v>
      </c>
      <c r="F79" s="27" t="s">
        <v>320</v>
      </c>
      <c r="G79" s="28">
        <v>44440</v>
      </c>
      <c r="H79" s="27" t="s">
        <v>277</v>
      </c>
      <c r="I79" s="27">
        <v>7500</v>
      </c>
      <c r="J79" s="27" t="s">
        <v>42</v>
      </c>
      <c r="K79" s="27" t="s">
        <v>321</v>
      </c>
      <c r="L79" s="29" t="s">
        <v>23</v>
      </c>
      <c r="M79" s="29" t="s">
        <v>24</v>
      </c>
      <c r="N79" s="23" t="s">
        <v>317</v>
      </c>
    </row>
    <row r="80" s="1" customFormat="1" customHeight="1" spans="1:14">
      <c r="A80" s="10">
        <v>77</v>
      </c>
      <c r="B80" s="27" t="s">
        <v>183</v>
      </c>
      <c r="C80" s="29" t="s">
        <v>322</v>
      </c>
      <c r="D80" s="25" t="s">
        <v>318</v>
      </c>
      <c r="E80" s="27" t="s">
        <v>319</v>
      </c>
      <c r="F80" s="27" t="s">
        <v>320</v>
      </c>
      <c r="G80" s="28" t="s">
        <v>323</v>
      </c>
      <c r="H80" s="28" t="s">
        <v>277</v>
      </c>
      <c r="I80" s="27">
        <v>5500</v>
      </c>
      <c r="J80" s="27" t="s">
        <v>42</v>
      </c>
      <c r="K80" s="27" t="s">
        <v>324</v>
      </c>
      <c r="L80" s="29" t="s">
        <v>23</v>
      </c>
      <c r="M80" s="29" t="s">
        <v>24</v>
      </c>
      <c r="N80" s="23" t="s">
        <v>317</v>
      </c>
    </row>
    <row r="81" s="1" customFormat="1" customHeight="1" spans="1:14">
      <c r="A81" s="10">
        <v>78</v>
      </c>
      <c r="B81" s="27" t="s">
        <v>45</v>
      </c>
      <c r="C81" s="29" t="s">
        <v>228</v>
      </c>
      <c r="D81" s="27" t="s">
        <v>325</v>
      </c>
      <c r="E81" s="27" t="s">
        <v>326</v>
      </c>
      <c r="F81" s="27" t="s">
        <v>327</v>
      </c>
      <c r="G81" s="28">
        <v>44593</v>
      </c>
      <c r="H81" s="27" t="s">
        <v>277</v>
      </c>
      <c r="I81" s="27"/>
      <c r="J81" s="27" t="s">
        <v>42</v>
      </c>
      <c r="K81" s="27" t="s">
        <v>328</v>
      </c>
      <c r="L81" s="29" t="s">
        <v>23</v>
      </c>
      <c r="M81" s="29" t="s">
        <v>24</v>
      </c>
      <c r="N81" s="23" t="s">
        <v>317</v>
      </c>
    </row>
    <row r="82" s="1" customFormat="1" customHeight="1" spans="1:14">
      <c r="A82" s="10">
        <v>79</v>
      </c>
      <c r="B82" s="27" t="s">
        <v>69</v>
      </c>
      <c r="C82" s="29" t="s">
        <v>329</v>
      </c>
      <c r="D82" s="27" t="s">
        <v>330</v>
      </c>
      <c r="E82" s="27" t="s">
        <v>331</v>
      </c>
      <c r="F82" s="27" t="s">
        <v>55</v>
      </c>
      <c r="G82" s="28">
        <v>43497</v>
      </c>
      <c r="H82" s="27" t="s">
        <v>277</v>
      </c>
      <c r="I82" s="27">
        <v>6400</v>
      </c>
      <c r="J82" s="27" t="s">
        <v>42</v>
      </c>
      <c r="K82" s="27" t="s">
        <v>332</v>
      </c>
      <c r="L82" s="27">
        <v>1000</v>
      </c>
      <c r="M82" s="29" t="s">
        <v>24</v>
      </c>
      <c r="N82" s="23" t="s">
        <v>317</v>
      </c>
    </row>
    <row r="83" s="1" customFormat="1" customHeight="1" spans="1:14">
      <c r="A83" s="10">
        <v>80</v>
      </c>
      <c r="B83" s="8" t="s">
        <v>117</v>
      </c>
      <c r="C83" s="9" t="s">
        <v>333</v>
      </c>
      <c r="D83" s="8" t="s">
        <v>334</v>
      </c>
      <c r="E83" s="8" t="s">
        <v>335</v>
      </c>
      <c r="F83" s="8" t="s">
        <v>336</v>
      </c>
      <c r="G83" s="8">
        <v>2024.08</v>
      </c>
      <c r="H83" s="8"/>
      <c r="I83" s="8">
        <v>4600</v>
      </c>
      <c r="J83" s="8" t="s">
        <v>337</v>
      </c>
      <c r="K83" s="8" t="s">
        <v>338</v>
      </c>
      <c r="L83" s="9" t="s">
        <v>23</v>
      </c>
      <c r="M83" s="8"/>
      <c r="N83" s="9" t="s">
        <v>339</v>
      </c>
    </row>
    <row r="84" s="1" customFormat="1" customHeight="1" spans="1:14">
      <c r="A84" s="10">
        <v>81</v>
      </c>
      <c r="B84" s="30" t="s">
        <v>340</v>
      </c>
      <c r="C84" s="31" t="s">
        <v>341</v>
      </c>
      <c r="D84" s="32" t="s">
        <v>342</v>
      </c>
      <c r="E84" s="32" t="s">
        <v>343</v>
      </c>
      <c r="F84" s="30" t="s">
        <v>344</v>
      </c>
      <c r="G84" s="32"/>
      <c r="H84" s="30">
        <v>2024.7</v>
      </c>
      <c r="I84" s="8">
        <v>4000</v>
      </c>
      <c r="J84" s="8" t="s">
        <v>337</v>
      </c>
      <c r="K84" s="8" t="s">
        <v>345</v>
      </c>
      <c r="L84" s="9" t="s">
        <v>23</v>
      </c>
      <c r="M84" s="8"/>
      <c r="N84" s="9" t="s">
        <v>339</v>
      </c>
    </row>
    <row r="85" s="1" customFormat="1" customHeight="1" spans="1:14">
      <c r="A85" s="10">
        <v>82</v>
      </c>
      <c r="B85" s="30" t="s">
        <v>340</v>
      </c>
      <c r="C85" s="30" t="s">
        <v>346</v>
      </c>
      <c r="D85" s="32" t="s">
        <v>342</v>
      </c>
      <c r="E85" s="32" t="s">
        <v>347</v>
      </c>
      <c r="F85" s="30" t="s">
        <v>348</v>
      </c>
      <c r="G85" s="32"/>
      <c r="H85" s="30">
        <v>2024.7</v>
      </c>
      <c r="I85" s="8">
        <v>3500</v>
      </c>
      <c r="J85" s="8" t="s">
        <v>337</v>
      </c>
      <c r="K85" s="8" t="s">
        <v>349</v>
      </c>
      <c r="L85" s="9" t="s">
        <v>23</v>
      </c>
      <c r="M85" s="8"/>
      <c r="N85" s="9" t="s">
        <v>339</v>
      </c>
    </row>
    <row r="86" s="1" customFormat="1" customHeight="1" spans="1:14">
      <c r="A86" s="10">
        <v>83</v>
      </c>
      <c r="B86" s="30" t="s">
        <v>340</v>
      </c>
      <c r="C86" s="30" t="s">
        <v>350</v>
      </c>
      <c r="D86" s="32" t="s">
        <v>342</v>
      </c>
      <c r="E86" s="32" t="s">
        <v>347</v>
      </c>
      <c r="F86" s="30" t="s">
        <v>348</v>
      </c>
      <c r="G86" s="32"/>
      <c r="H86" s="30">
        <v>2024.7</v>
      </c>
      <c r="I86" s="8">
        <v>4000</v>
      </c>
      <c r="J86" s="8" t="s">
        <v>337</v>
      </c>
      <c r="K86" s="8" t="s">
        <v>351</v>
      </c>
      <c r="L86" s="9" t="s">
        <v>23</v>
      </c>
      <c r="M86" s="8"/>
      <c r="N86" s="9" t="s">
        <v>339</v>
      </c>
    </row>
    <row r="87" s="1" customFormat="1" customHeight="1" spans="1:14">
      <c r="A87" s="10">
        <v>84</v>
      </c>
      <c r="B87" s="8" t="s">
        <v>352</v>
      </c>
      <c r="C87" s="9" t="s">
        <v>268</v>
      </c>
      <c r="D87" s="8" t="s">
        <v>353</v>
      </c>
      <c r="E87" s="8" t="s">
        <v>354</v>
      </c>
      <c r="F87" s="8" t="s">
        <v>355</v>
      </c>
      <c r="G87" s="8">
        <v>2024.8</v>
      </c>
      <c r="H87" s="8"/>
      <c r="I87" s="8">
        <v>6000</v>
      </c>
      <c r="J87" s="8" t="s">
        <v>337</v>
      </c>
      <c r="K87" s="8" t="s">
        <v>356</v>
      </c>
      <c r="L87" s="9" t="s">
        <v>357</v>
      </c>
      <c r="M87" s="8"/>
      <c r="N87" s="9" t="s">
        <v>255</v>
      </c>
    </row>
    <row r="88" s="1" customFormat="1" customHeight="1" spans="1:14">
      <c r="A88" s="10">
        <v>85</v>
      </c>
      <c r="B88" s="8" t="s">
        <v>69</v>
      </c>
      <c r="C88" s="9" t="s">
        <v>358</v>
      </c>
      <c r="D88" s="8" t="s">
        <v>359</v>
      </c>
      <c r="E88" s="8" t="s">
        <v>360</v>
      </c>
      <c r="F88" s="8" t="s">
        <v>361</v>
      </c>
      <c r="G88" s="8">
        <v>2024.2</v>
      </c>
      <c r="H88" s="8"/>
      <c r="I88" s="8">
        <v>3000</v>
      </c>
      <c r="J88" s="8" t="s">
        <v>337</v>
      </c>
      <c r="K88" s="8" t="s">
        <v>362</v>
      </c>
      <c r="L88" s="9" t="s">
        <v>363</v>
      </c>
      <c r="M88" s="8"/>
      <c r="N88" s="9" t="s">
        <v>255</v>
      </c>
    </row>
    <row r="89" s="1" customFormat="1" customHeight="1" spans="1:14">
      <c r="A89" s="10">
        <v>86</v>
      </c>
      <c r="B89" s="8" t="s">
        <v>45</v>
      </c>
      <c r="C89" s="9" t="s">
        <v>268</v>
      </c>
      <c r="D89" s="8" t="s">
        <v>364</v>
      </c>
      <c r="E89" s="8" t="s">
        <v>365</v>
      </c>
      <c r="F89" s="8" t="s">
        <v>366</v>
      </c>
      <c r="G89" s="8">
        <v>2024.6</v>
      </c>
      <c r="H89" s="8"/>
      <c r="I89" s="8">
        <v>4100</v>
      </c>
      <c r="J89" s="8" t="s">
        <v>337</v>
      </c>
      <c r="K89" s="8" t="s">
        <v>367</v>
      </c>
      <c r="L89" s="9" t="s">
        <v>368</v>
      </c>
      <c r="M89" s="8"/>
      <c r="N89" s="9" t="s">
        <v>255</v>
      </c>
    </row>
    <row r="90" s="1" customFormat="1" customHeight="1" spans="1:14">
      <c r="A90" s="10">
        <v>87</v>
      </c>
      <c r="B90" s="33" t="s">
        <v>369</v>
      </c>
      <c r="C90" s="34" t="s">
        <v>370</v>
      </c>
      <c r="D90" s="8" t="s">
        <v>371</v>
      </c>
      <c r="E90" s="8" t="s">
        <v>372</v>
      </c>
      <c r="F90" s="8" t="s">
        <v>373</v>
      </c>
      <c r="G90" s="35" t="s">
        <v>374</v>
      </c>
      <c r="H90" s="36"/>
      <c r="I90" s="8">
        <v>1900</v>
      </c>
      <c r="J90" s="8" t="s">
        <v>21</v>
      </c>
      <c r="K90" s="42" t="s">
        <v>375</v>
      </c>
      <c r="L90" s="8">
        <v>1000</v>
      </c>
      <c r="M90" s="30"/>
      <c r="N90" s="9" t="s">
        <v>376</v>
      </c>
    </row>
    <row r="91" s="1" customFormat="1" customHeight="1" spans="1:14">
      <c r="A91" s="10">
        <v>88</v>
      </c>
      <c r="B91" s="33" t="s">
        <v>117</v>
      </c>
      <c r="C91" s="37" t="s">
        <v>377</v>
      </c>
      <c r="D91" s="8" t="s">
        <v>378</v>
      </c>
      <c r="E91" s="8" t="s">
        <v>379</v>
      </c>
      <c r="F91" s="8" t="s">
        <v>380</v>
      </c>
      <c r="G91" s="35" t="s">
        <v>381</v>
      </c>
      <c r="H91" s="36"/>
      <c r="I91" s="8">
        <v>3000</v>
      </c>
      <c r="J91" s="8" t="s">
        <v>21</v>
      </c>
      <c r="K91" s="42" t="s">
        <v>382</v>
      </c>
      <c r="L91" s="8">
        <v>1000</v>
      </c>
      <c r="M91" s="30"/>
      <c r="N91" s="9" t="s">
        <v>376</v>
      </c>
    </row>
    <row r="92" s="1" customFormat="1" customHeight="1" spans="1:14">
      <c r="A92" s="10">
        <v>89</v>
      </c>
      <c r="B92" s="33" t="s">
        <v>383</v>
      </c>
      <c r="C92" s="37" t="s">
        <v>384</v>
      </c>
      <c r="D92" s="8" t="s">
        <v>385</v>
      </c>
      <c r="E92" s="8" t="s">
        <v>386</v>
      </c>
      <c r="F92" s="8" t="s">
        <v>387</v>
      </c>
      <c r="G92" s="35" t="s">
        <v>388</v>
      </c>
      <c r="H92" s="36"/>
      <c r="I92" s="8">
        <v>8000</v>
      </c>
      <c r="J92" s="8" t="s">
        <v>21</v>
      </c>
      <c r="K92" s="42" t="s">
        <v>389</v>
      </c>
      <c r="L92" s="8">
        <v>1000</v>
      </c>
      <c r="M92" s="30"/>
      <c r="N92" s="9" t="s">
        <v>376</v>
      </c>
    </row>
    <row r="93" s="1" customFormat="1" customHeight="1" spans="1:14">
      <c r="A93" s="10">
        <v>90</v>
      </c>
      <c r="B93" s="33" t="s">
        <v>117</v>
      </c>
      <c r="C93" s="37" t="s">
        <v>390</v>
      </c>
      <c r="D93" s="8" t="s">
        <v>391</v>
      </c>
      <c r="E93" s="8" t="s">
        <v>392</v>
      </c>
      <c r="F93" s="8" t="s">
        <v>393</v>
      </c>
      <c r="G93" s="35" t="s">
        <v>394</v>
      </c>
      <c r="H93" s="36"/>
      <c r="I93" s="8">
        <v>4400</v>
      </c>
      <c r="J93" s="8" t="s">
        <v>21</v>
      </c>
      <c r="K93" s="42" t="s">
        <v>395</v>
      </c>
      <c r="L93" s="8">
        <v>1000</v>
      </c>
      <c r="M93" s="30"/>
      <c r="N93" s="9" t="s">
        <v>376</v>
      </c>
    </row>
    <row r="94" s="1" customFormat="1" customHeight="1" spans="1:14">
      <c r="A94" s="10">
        <v>91</v>
      </c>
      <c r="B94" s="33" t="s">
        <v>179</v>
      </c>
      <c r="C94" s="37" t="s">
        <v>396</v>
      </c>
      <c r="D94" s="8" t="s">
        <v>397</v>
      </c>
      <c r="E94" s="8" t="s">
        <v>398</v>
      </c>
      <c r="F94" s="8" t="s">
        <v>399</v>
      </c>
      <c r="G94" s="35" t="s">
        <v>400</v>
      </c>
      <c r="H94" s="38"/>
      <c r="I94" s="8">
        <v>5500</v>
      </c>
      <c r="J94" s="8" t="s">
        <v>21</v>
      </c>
      <c r="K94" s="42" t="s">
        <v>401</v>
      </c>
      <c r="L94" s="8">
        <v>1000</v>
      </c>
      <c r="M94" s="30"/>
      <c r="N94" s="9" t="s">
        <v>376</v>
      </c>
    </row>
    <row r="95" s="1" customFormat="1" customHeight="1" spans="1:14">
      <c r="A95" s="10">
        <v>92</v>
      </c>
      <c r="B95" s="33" t="s">
        <v>402</v>
      </c>
      <c r="C95" s="37" t="s">
        <v>403</v>
      </c>
      <c r="D95" s="8" t="s">
        <v>404</v>
      </c>
      <c r="E95" s="8" t="s">
        <v>405</v>
      </c>
      <c r="F95" s="8" t="s">
        <v>406</v>
      </c>
      <c r="G95" s="35" t="s">
        <v>400</v>
      </c>
      <c r="H95" s="38"/>
      <c r="I95" s="8">
        <v>6500</v>
      </c>
      <c r="J95" s="8" t="s">
        <v>21</v>
      </c>
      <c r="K95" s="42" t="s">
        <v>407</v>
      </c>
      <c r="L95" s="8">
        <v>1000</v>
      </c>
      <c r="M95" s="30"/>
      <c r="N95" s="9" t="s">
        <v>376</v>
      </c>
    </row>
    <row r="96" s="1" customFormat="1" customHeight="1" spans="1:15">
      <c r="A96" s="10">
        <v>93</v>
      </c>
      <c r="B96" s="33" t="s">
        <v>408</v>
      </c>
      <c r="C96" s="37" t="s">
        <v>409</v>
      </c>
      <c r="D96" s="32" t="s">
        <v>410</v>
      </c>
      <c r="E96" s="32" t="s">
        <v>411</v>
      </c>
      <c r="F96" s="32" t="s">
        <v>412</v>
      </c>
      <c r="G96" s="39">
        <v>45292</v>
      </c>
      <c r="H96" s="38"/>
      <c r="I96" s="8">
        <v>4000</v>
      </c>
      <c r="J96" s="8" t="s">
        <v>21</v>
      </c>
      <c r="K96" s="43" t="s">
        <v>413</v>
      </c>
      <c r="L96" s="8">
        <v>1000</v>
      </c>
      <c r="M96" s="30"/>
      <c r="N96" s="9" t="s">
        <v>376</v>
      </c>
      <c r="O96" s="1" t="s">
        <v>414</v>
      </c>
    </row>
    <row r="97" s="1" customFormat="1" customHeight="1" spans="1:14">
      <c r="A97" s="10">
        <v>94</v>
      </c>
      <c r="B97" s="33" t="s">
        <v>383</v>
      </c>
      <c r="C97" s="37" t="s">
        <v>415</v>
      </c>
      <c r="D97" s="8" t="s">
        <v>416</v>
      </c>
      <c r="E97" s="8" t="s">
        <v>417</v>
      </c>
      <c r="F97" s="8" t="s">
        <v>418</v>
      </c>
      <c r="G97" s="40" t="s">
        <v>388</v>
      </c>
      <c r="H97" s="36"/>
      <c r="I97" s="8">
        <v>3000</v>
      </c>
      <c r="J97" s="8" t="s">
        <v>21</v>
      </c>
      <c r="K97" s="42" t="s">
        <v>419</v>
      </c>
      <c r="L97" s="8">
        <v>1000</v>
      </c>
      <c r="M97" s="30"/>
      <c r="N97" s="9" t="s">
        <v>376</v>
      </c>
    </row>
    <row r="98" s="1" customFormat="1" customHeight="1" spans="1:14">
      <c r="A98" s="10">
        <v>95</v>
      </c>
      <c r="B98" s="33" t="s">
        <v>123</v>
      </c>
      <c r="C98" s="37" t="s">
        <v>403</v>
      </c>
      <c r="D98" s="8" t="s">
        <v>420</v>
      </c>
      <c r="E98" s="8" t="s">
        <v>421</v>
      </c>
      <c r="F98" s="8" t="s">
        <v>422</v>
      </c>
      <c r="G98" s="35" t="s">
        <v>374</v>
      </c>
      <c r="H98" s="36"/>
      <c r="I98" s="8">
        <v>3000</v>
      </c>
      <c r="J98" s="8" t="s">
        <v>21</v>
      </c>
      <c r="K98" s="42" t="s">
        <v>423</v>
      </c>
      <c r="L98" s="8">
        <v>1000</v>
      </c>
      <c r="M98" s="30" t="s">
        <v>424</v>
      </c>
      <c r="N98" s="9" t="s">
        <v>376</v>
      </c>
    </row>
  </sheetData>
  <autoFilter ref="A3:IL98">
    <extLst/>
  </autoFilter>
  <mergeCells count="2">
    <mergeCell ref="A1:M1"/>
    <mergeCell ref="A2:M2"/>
  </mergeCells>
  <dataValidations count="1">
    <dataValidation type="textLength" operator="equal" allowBlank="1" showInputMessage="1" showErrorMessage="1" errorTitle="身份证未满18位" sqref="C5:C7 C9:C11 C13:C20 C68:C70 C72:C73 C79:C89 C91:C98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Administrator</cp:lastModifiedBy>
  <dcterms:created xsi:type="dcterms:W3CDTF">2024-11-19T00:30:00Z</dcterms:created>
  <dcterms:modified xsi:type="dcterms:W3CDTF">2025-08-01T07:20:02Z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7AF33910ECF44B29B176FA72C4C4CDEF_13</vt:lpwstr>
  </property>
  <property fmtid="{D5CDD505-2E9C-101B-9397-08002B2CF9AE}" pid="3" name="KSOProductBuildVer">
    <vt:lpwstr>2052-11.8.2.12089</vt:lpwstr>
  </property>
  <property fmtid="{D5CDD505-2E9C-101B-9397-08002B2CF9AE}" pid="4" name="KSOReadingLayout">
    <vt:bool>true</vt:bool>
  </property>
</Properties>
</file>