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19"/>
  </bookViews>
  <sheets>
    <sheet name="人员名册" sheetId="1" r:id="rId1"/>
  </sheets>
  <definedNames>
    <definedName name="_xlnm._FilterDatabase" localSheetId="0" hidden="1">人员名册!$A$6:$L$28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<sst xmlns="http://schemas.openxmlformats.org/spreadsheetml/2006/main" count="143" uniqueCount="120">
  <si>
    <t>附件8</t>
  </si>
  <si>
    <t>2024年陇川县安琪酵母（德宏）有限公司就业扶贫车间奖补名册（1至7月）</t>
  </si>
  <si>
    <t>企业名称（盖章）：安琪酵母（德宏）有限公司</t>
  </si>
  <si>
    <t>序号</t>
  </si>
  <si>
    <t>姓名</t>
  </si>
  <si>
    <t>性别</t>
  </si>
  <si>
    <t>身份证号码</t>
  </si>
  <si>
    <t>家庭住地</t>
  </si>
  <si>
    <t>联系电话</t>
  </si>
  <si>
    <t>工作时间</t>
  </si>
  <si>
    <t>工种</t>
  </si>
  <si>
    <t>补助金额</t>
  </si>
  <si>
    <t>备注</t>
  </si>
  <si>
    <t>进企业时间</t>
  </si>
  <si>
    <t>累计月数</t>
  </si>
  <si>
    <t>马忠德</t>
  </si>
  <si>
    <t>男</t>
  </si>
  <si>
    <t>533***********1519</t>
  </si>
  <si>
    <t>陇川县清平乡郑家寨林梅寨</t>
  </si>
  <si>
    <t>177****2612</t>
  </si>
  <si>
    <t>蒸发MVR运行主管</t>
  </si>
  <si>
    <t>刀怕过</t>
  </si>
  <si>
    <t>女</t>
  </si>
  <si>
    <t>533***********2443</t>
  </si>
  <si>
    <t>陇川县景罕镇拉院小组</t>
  </si>
  <si>
    <t>150****0409</t>
  </si>
  <si>
    <t>中转库管理员</t>
  </si>
  <si>
    <t>韩永昌</t>
  </si>
  <si>
    <t>533***********3013</t>
  </si>
  <si>
    <t>陇川县陇把邦瓦二队</t>
  </si>
  <si>
    <t>147****4890</t>
  </si>
  <si>
    <t>倒班电修班长</t>
  </si>
  <si>
    <t>叶伟</t>
  </si>
  <si>
    <t>533***********1498</t>
  </si>
  <si>
    <t>陇川县城子镇曼冒村石川村民小组</t>
  </si>
  <si>
    <t>188****3184</t>
  </si>
  <si>
    <t>自控维修主管</t>
  </si>
  <si>
    <t>丁加强</t>
  </si>
  <si>
    <t>533***********2415</t>
  </si>
  <si>
    <t>陇川县景罕镇景罕村委会鱼塘小组</t>
  </si>
  <si>
    <t>158****6413</t>
  </si>
  <si>
    <t>溶配</t>
  </si>
  <si>
    <t>段明强</t>
  </si>
  <si>
    <t>533***********2119</t>
  </si>
  <si>
    <t>陇川县景罕镇广帕村民委员会小牛寨</t>
  </si>
  <si>
    <t>183****5916</t>
  </si>
  <si>
    <t>干燥</t>
  </si>
  <si>
    <t>吴飞艳</t>
  </si>
  <si>
    <t>533***********2802</t>
  </si>
  <si>
    <t>183****8376</t>
  </si>
  <si>
    <t>备品备件库管员</t>
  </si>
  <si>
    <t>郭干</t>
  </si>
  <si>
    <t>533***********1812</t>
  </si>
  <si>
    <t>陇川县帮瓦上寨</t>
  </si>
  <si>
    <t>177****7482</t>
  </si>
  <si>
    <t>生化</t>
  </si>
  <si>
    <t>董宽努</t>
  </si>
  <si>
    <t>533***********3628</t>
  </si>
  <si>
    <t>陇把广瓦坎一组</t>
  </si>
  <si>
    <t>182****1730</t>
  </si>
  <si>
    <t>活力</t>
  </si>
  <si>
    <t>刀勒成</t>
  </si>
  <si>
    <t>533***********1218</t>
  </si>
  <si>
    <t>陇川县王子树岗巴中寨</t>
  </si>
  <si>
    <t>184****6178</t>
  </si>
  <si>
    <t>干燥高级技工</t>
  </si>
  <si>
    <t>杨荣攀</t>
  </si>
  <si>
    <t>533***********1514</t>
  </si>
  <si>
    <t>景罕镇广宋村委会来旺小组</t>
  </si>
  <si>
    <t>183****1159</t>
  </si>
  <si>
    <t>包装操作</t>
  </si>
  <si>
    <t>赵定平</t>
  </si>
  <si>
    <t>533***********1243</t>
  </si>
  <si>
    <t>158****0090</t>
  </si>
  <si>
    <t>软水处理</t>
  </si>
  <si>
    <t>普公扎</t>
  </si>
  <si>
    <t>533***********3034</t>
  </si>
  <si>
    <t>陇川县陇把镇帮湾村民委员会邦湾二队</t>
  </si>
  <si>
    <t>180****4695</t>
  </si>
  <si>
    <t>龚焕英</t>
  </si>
  <si>
    <t>533***********2428</t>
  </si>
  <si>
    <t>陇川县景罕镇景罕村委会海岗小组</t>
  </si>
  <si>
    <t>135****6689</t>
  </si>
  <si>
    <t>叉车司机</t>
  </si>
  <si>
    <t>杨欣</t>
  </si>
  <si>
    <t>533***********2429</t>
  </si>
  <si>
    <t>陇川县章凤镇鼎金小区一期</t>
  </si>
  <si>
    <t>184****6435</t>
  </si>
  <si>
    <t>原材料检测</t>
  </si>
  <si>
    <t>冯晓所</t>
  </si>
  <si>
    <t>533***********241X</t>
  </si>
  <si>
    <t>景罕镇景罕村委会引喊一组</t>
  </si>
  <si>
    <t>191****1337</t>
  </si>
  <si>
    <t>维修</t>
  </si>
  <si>
    <t>李弄崩</t>
  </si>
  <si>
    <t>533***********2110</t>
  </si>
  <si>
    <t>陇川县景罕镇广帕村广掌社</t>
  </si>
  <si>
    <t>182****3935</t>
  </si>
  <si>
    <t>分离</t>
  </si>
  <si>
    <t>余艳芹</t>
  </si>
  <si>
    <t>533***********3025</t>
  </si>
  <si>
    <t>陇川县陇把镇邦外红卫一组</t>
  </si>
  <si>
    <t>158****4761</t>
  </si>
  <si>
    <t>中间体检测</t>
  </si>
  <si>
    <t>闫信赞</t>
  </si>
  <si>
    <t>533***********021X</t>
  </si>
  <si>
    <t>梁河县平山乡上河东村民委员</t>
  </si>
  <si>
    <t>185****2141</t>
  </si>
  <si>
    <t>生化物化主管</t>
  </si>
  <si>
    <t>杨连鑫</t>
  </si>
  <si>
    <t>533***********1612</t>
  </si>
  <si>
    <t>梁河县芒东镇清平村二组</t>
  </si>
  <si>
    <t>135****1664</t>
  </si>
  <si>
    <t>杨荣情</t>
  </si>
  <si>
    <t>533***********1610</t>
  </si>
  <si>
    <t>梁河县芒东镇洒坞村委会洒坞五组</t>
  </si>
  <si>
    <t>173****3949</t>
  </si>
  <si>
    <t>蒸发</t>
  </si>
  <si>
    <t>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</si>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</sst>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color indexed="20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2"/>
      <color indexed="17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/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4" fillId="0" borderId="0"/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8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49" fontId="4" fillId="2" borderId="2" xfId="70" applyNumberFormat="1" applyFont="1" applyFill="1" applyBorder="1" applyAlignment="1">
      <alignment horizontal="center" vertical="center"/>
    </xf>
    <xf numFmtId="2" fontId="4" fillId="2" borderId="2" xfId="7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 wrapText="1"/>
    </xf>
    <xf numFmtId="0" fontId="4" fillId="2" borderId="2" xfId="79" applyFont="1" applyFill="1" applyBorder="1" applyAlignment="1">
      <alignment horizontal="center" vertical="center"/>
    </xf>
    <xf numFmtId="2" fontId="4" fillId="2" borderId="2" xfId="79" applyNumberFormat="1" applyFont="1" applyFill="1" applyBorder="1" applyAlignment="1">
      <alignment horizontal="center" vertical="center"/>
    </xf>
    <xf numFmtId="0" fontId="4" fillId="2" borderId="2" xfId="53" applyFont="1" applyFill="1" applyBorder="1" applyAlignment="1">
      <alignment horizontal="center" vertical="center"/>
    </xf>
    <xf numFmtId="2" fontId="4" fillId="2" borderId="2" xfId="53" applyNumberFormat="1" applyFont="1" applyFill="1" applyBorder="1" applyAlignment="1">
      <alignment horizontal="center" vertical="center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差_Sheet1" xfId="50"/>
    <cellStyle name="差_Sheet1 2" xfId="51"/>
    <cellStyle name="常规 15 2" xfId="52"/>
    <cellStyle name="常规 15 2 2" xfId="53"/>
    <cellStyle name="常规 18" xfId="54"/>
    <cellStyle name="常规 2" xfId="55"/>
    <cellStyle name="常规 2 2" xfId="56"/>
    <cellStyle name="常规 2 2 2" xfId="57"/>
    <cellStyle name="常规 2 3" xfId="58"/>
    <cellStyle name="常规 2 4" xfId="59"/>
    <cellStyle name="常规 2 5" xfId="60"/>
    <cellStyle name="常规 2 5 2" xfId="61"/>
    <cellStyle name="常规 2 5 2 2" xfId="62"/>
    <cellStyle name="常规 2 5 3" xfId="63"/>
    <cellStyle name="常规 3" xfId="64"/>
    <cellStyle name="常规 3 2" xfId="65"/>
    <cellStyle name="常规 3 3" xfId="66"/>
    <cellStyle name="常规 3 3 2" xfId="67"/>
    <cellStyle name="常规 4" xfId="68"/>
    <cellStyle name="常规 4 2" xfId="69"/>
    <cellStyle name="常规 5" xfId="70"/>
    <cellStyle name="常规 6" xfId="71"/>
    <cellStyle name="常规 6 2" xfId="72"/>
    <cellStyle name="常规 6 2 2" xfId="73"/>
    <cellStyle name="常规 6 2 2 2" xfId="74"/>
    <cellStyle name="常规 6 2 3" xfId="75"/>
    <cellStyle name="常规 6 3" xfId="76"/>
    <cellStyle name="常规 6 3 2" xfId="77"/>
    <cellStyle name="常规 6 4" xfId="78"/>
    <cellStyle name="常规 7" xfId="79"/>
    <cellStyle name="常规_Sheet1" xfId="80"/>
    <cellStyle name="好_Sheet1" xfId="81"/>
    <cellStyle name="好_Sheet1 2" xfId="82"/>
    <cellStyle name="样式 1" xfId="8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topLeftCell="A3" workbookViewId="0">
      <selection activeCell="E18" sqref="E18"/>
    </sheetView>
  </sheetViews>
  <sheetFormatPr defaultColWidth="9" defaultRowHeight="13.5"/>
  <cols>
    <col min="1" max="1" width="4.09166666666667" style="1" customWidth="1"/>
    <col min="2" max="2" width="7.725" style="3" customWidth="1"/>
    <col min="3" max="3" width="6.09166666666667" style="1" customWidth="1"/>
    <col min="4" max="4" width="20.1083333333333" style="1" customWidth="1"/>
    <col min="5" max="5" width="31.9083333333333" style="1" customWidth="1"/>
    <col min="6" max="6" width="14.4416666666667" style="4" customWidth="1"/>
    <col min="7" max="7" width="11.175" style="4" customWidth="1"/>
    <col min="8" max="8" width="9.175" style="1" customWidth="1"/>
    <col min="9" max="9" width="15.0916666666667" style="1" customWidth="1"/>
    <col min="10" max="10" width="14.0916666666667" style="1" customWidth="1"/>
    <col min="11" max="11" width="13.1083333333333" style="5" customWidth="1"/>
    <col min="12" max="12" width="9" style="1" hidden="1" customWidth="1"/>
    <col min="13" max="16383" width="8.725" style="1"/>
    <col min="16384" max="16384" width="9" style="1"/>
  </cols>
  <sheetData>
    <row r="1" s="1" customFormat="1" ht="17" customHeight="1" spans="1:11">
      <c r="A1" s="6" t="s">
        <v>0</v>
      </c>
      <c r="B1" s="6"/>
      <c r="F1" s="4"/>
      <c r="G1" s="4"/>
      <c r="K1" s="5"/>
    </row>
    <row r="2" ht="24.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29"/>
    </row>
    <row r="3" ht="8" customHeight="1"/>
    <row r="4" ht="15.65" customHeight="1" spans="1:8">
      <c r="A4" s="8" t="s">
        <v>2</v>
      </c>
      <c r="B4" s="8"/>
      <c r="C4" s="8"/>
      <c r="D4" s="8"/>
      <c r="E4" s="8"/>
      <c r="F4" s="9"/>
      <c r="G4" s="9"/>
      <c r="H4" s="9"/>
    </row>
    <row r="5" ht="15.5" customHeight="1" spans="1:11">
      <c r="A5" s="10" t="s">
        <v>3</v>
      </c>
      <c r="B5" s="11" t="s">
        <v>4</v>
      </c>
      <c r="C5" s="10" t="s">
        <v>5</v>
      </c>
      <c r="D5" s="12" t="s">
        <v>6</v>
      </c>
      <c r="E5" s="13" t="s">
        <v>7</v>
      </c>
      <c r="F5" s="14" t="s">
        <v>8</v>
      </c>
      <c r="G5" s="10" t="s">
        <v>9</v>
      </c>
      <c r="H5" s="10"/>
      <c r="I5" s="13" t="s">
        <v>10</v>
      </c>
      <c r="J5" s="12" t="s">
        <v>11</v>
      </c>
      <c r="K5" s="30" t="s">
        <v>12</v>
      </c>
    </row>
    <row r="6" ht="37" customHeight="1" spans="1:11">
      <c r="A6" s="10"/>
      <c r="B6" s="11"/>
      <c r="C6" s="10"/>
      <c r="D6" s="15"/>
      <c r="E6" s="10"/>
      <c r="F6" s="16"/>
      <c r="G6" s="13" t="s">
        <v>13</v>
      </c>
      <c r="H6" s="10" t="s">
        <v>14</v>
      </c>
      <c r="I6" s="10"/>
      <c r="J6" s="15"/>
      <c r="K6" s="30"/>
    </row>
    <row r="7" s="2" customFormat="1" ht="21" customHeight="1" spans="1:12">
      <c r="A7" s="17">
        <v>1</v>
      </c>
      <c r="B7" s="18" t="s">
        <v>15</v>
      </c>
      <c r="C7" s="19" t="s">
        <v>16</v>
      </c>
      <c r="D7" s="20" t="s">
        <v>17</v>
      </c>
      <c r="E7" s="20" t="s">
        <v>18</v>
      </c>
      <c r="F7" s="21" t="s">
        <v>19</v>
      </c>
      <c r="G7" s="21">
        <v>41091</v>
      </c>
      <c r="H7" s="17">
        <v>144</v>
      </c>
      <c r="I7" s="17" t="s">
        <v>20</v>
      </c>
      <c r="J7" s="31">
        <v>6118.52018621701</v>
      </c>
      <c r="K7" s="32"/>
      <c r="L7" s="2">
        <f ca="1">DATEDIF(G7,TODAY(),"M")</f>
        <v>145</v>
      </c>
    </row>
    <row r="8" s="2" customFormat="1" ht="21" customHeight="1" spans="1:12">
      <c r="A8" s="17">
        <v>2</v>
      </c>
      <c r="B8" s="22" t="s">
        <v>21</v>
      </c>
      <c r="C8" s="19" t="s">
        <v>22</v>
      </c>
      <c r="D8" s="20" t="s">
        <v>23</v>
      </c>
      <c r="E8" s="20" t="s">
        <v>24</v>
      </c>
      <c r="F8" s="21" t="s">
        <v>25</v>
      </c>
      <c r="G8" s="21">
        <v>41398</v>
      </c>
      <c r="H8" s="17">
        <v>134</v>
      </c>
      <c r="I8" s="17" t="s">
        <v>26</v>
      </c>
      <c r="J8" s="31">
        <v>4074.4455</v>
      </c>
      <c r="K8" s="32"/>
      <c r="L8" s="2">
        <f ca="1" t="shared" ref="L8:L27" si="0">DATEDIF(G8,TODAY(),"M")</f>
        <v>135</v>
      </c>
    </row>
    <row r="9" s="2" customFormat="1" ht="21" customHeight="1" spans="1:12">
      <c r="A9" s="17">
        <v>3</v>
      </c>
      <c r="B9" s="22" t="s">
        <v>27</v>
      </c>
      <c r="C9" s="19" t="s">
        <v>16</v>
      </c>
      <c r="D9" s="20" t="s">
        <v>28</v>
      </c>
      <c r="E9" s="20" t="s">
        <v>29</v>
      </c>
      <c r="F9" s="21" t="s">
        <v>30</v>
      </c>
      <c r="G9" s="21">
        <v>41426</v>
      </c>
      <c r="H9" s="17">
        <v>133</v>
      </c>
      <c r="I9" s="17" t="s">
        <v>31</v>
      </c>
      <c r="J9" s="31">
        <v>5543.886</v>
      </c>
      <c r="K9" s="32"/>
      <c r="L9" s="2">
        <f ca="1" t="shared" si="0"/>
        <v>134</v>
      </c>
    </row>
    <row r="10" s="2" customFormat="1" ht="21" customHeight="1" spans="1:12">
      <c r="A10" s="17">
        <v>4</v>
      </c>
      <c r="B10" s="22" t="s">
        <v>32</v>
      </c>
      <c r="C10" s="19" t="s">
        <v>16</v>
      </c>
      <c r="D10" s="20" t="s">
        <v>33</v>
      </c>
      <c r="E10" s="20" t="s">
        <v>34</v>
      </c>
      <c r="F10" s="21" t="s">
        <v>35</v>
      </c>
      <c r="G10" s="21">
        <v>41478</v>
      </c>
      <c r="H10" s="17">
        <v>131</v>
      </c>
      <c r="I10" s="17" t="s">
        <v>36</v>
      </c>
      <c r="J10" s="31">
        <v>6525.54777272727</v>
      </c>
      <c r="K10" s="32"/>
      <c r="L10" s="2">
        <f ca="1" t="shared" si="0"/>
        <v>132</v>
      </c>
    </row>
    <row r="11" s="2" customFormat="1" ht="21" customHeight="1" spans="1:12">
      <c r="A11" s="17">
        <v>5</v>
      </c>
      <c r="B11" s="22" t="s">
        <v>37</v>
      </c>
      <c r="C11" s="19" t="s">
        <v>16</v>
      </c>
      <c r="D11" s="20" t="s">
        <v>38</v>
      </c>
      <c r="E11" s="20" t="s">
        <v>39</v>
      </c>
      <c r="F11" s="21" t="s">
        <v>40</v>
      </c>
      <c r="G11" s="21">
        <v>41609</v>
      </c>
      <c r="H11" s="17">
        <v>127</v>
      </c>
      <c r="I11" s="17" t="s">
        <v>41</v>
      </c>
      <c r="J11" s="31">
        <v>4168.23030530973</v>
      </c>
      <c r="K11" s="32"/>
      <c r="L11" s="2">
        <f ca="1" t="shared" si="0"/>
        <v>128</v>
      </c>
    </row>
    <row r="12" s="2" customFormat="1" ht="21" customHeight="1" spans="1:12">
      <c r="A12" s="17">
        <v>6</v>
      </c>
      <c r="B12" s="22" t="s">
        <v>42</v>
      </c>
      <c r="C12" s="19" t="s">
        <v>16</v>
      </c>
      <c r="D12" s="20" t="s">
        <v>43</v>
      </c>
      <c r="E12" s="20" t="s">
        <v>44</v>
      </c>
      <c r="F12" s="21" t="s">
        <v>45</v>
      </c>
      <c r="G12" s="21">
        <v>41841</v>
      </c>
      <c r="H12" s="17">
        <v>119</v>
      </c>
      <c r="I12" s="17" t="s">
        <v>46</v>
      </c>
      <c r="J12" s="31">
        <v>4758.63830862088</v>
      </c>
      <c r="K12" s="32"/>
      <c r="L12" s="2">
        <f ca="1" t="shared" si="0"/>
        <v>120</v>
      </c>
    </row>
    <row r="13" s="2" customFormat="1" ht="21" customHeight="1" spans="1:12">
      <c r="A13" s="17">
        <v>7</v>
      </c>
      <c r="B13" s="22" t="s">
        <v>47</v>
      </c>
      <c r="C13" s="19" t="s">
        <v>22</v>
      </c>
      <c r="D13" s="20" t="s">
        <v>48</v>
      </c>
      <c r="E13" s="20" t="s">
        <v>29</v>
      </c>
      <c r="F13" s="21" t="s">
        <v>49</v>
      </c>
      <c r="G13" s="21">
        <v>41848</v>
      </c>
      <c r="H13" s="17">
        <v>119</v>
      </c>
      <c r="I13" s="17" t="s">
        <v>50</v>
      </c>
      <c r="J13" s="31">
        <v>3950.11227272727</v>
      </c>
      <c r="K13" s="32"/>
      <c r="L13" s="2">
        <f ca="1" t="shared" si="0"/>
        <v>120</v>
      </c>
    </row>
    <row r="14" s="2" customFormat="1" ht="21" customHeight="1" spans="1:12">
      <c r="A14" s="17">
        <v>8</v>
      </c>
      <c r="B14" s="22" t="s">
        <v>51</v>
      </c>
      <c r="C14" s="19" t="s">
        <v>16</v>
      </c>
      <c r="D14" s="20" t="s">
        <v>52</v>
      </c>
      <c r="E14" s="23" t="s">
        <v>53</v>
      </c>
      <c r="F14" s="21" t="s">
        <v>54</v>
      </c>
      <c r="G14" s="21">
        <v>42186</v>
      </c>
      <c r="H14" s="17">
        <v>108</v>
      </c>
      <c r="I14" s="19" t="s">
        <v>55</v>
      </c>
      <c r="J14" s="33">
        <v>4211.04245894415</v>
      </c>
      <c r="K14" s="32"/>
      <c r="L14" s="2">
        <f ca="1" t="shared" si="0"/>
        <v>109</v>
      </c>
    </row>
    <row r="15" s="2" customFormat="1" ht="21" customHeight="1" spans="1:12">
      <c r="A15" s="17">
        <v>9</v>
      </c>
      <c r="B15" s="22" t="s">
        <v>56</v>
      </c>
      <c r="C15" s="19" t="s">
        <v>22</v>
      </c>
      <c r="D15" s="20" t="s">
        <v>57</v>
      </c>
      <c r="E15" s="20" t="s">
        <v>58</v>
      </c>
      <c r="F15" s="21" t="s">
        <v>59</v>
      </c>
      <c r="G15" s="21">
        <v>42187</v>
      </c>
      <c r="H15" s="17">
        <v>108</v>
      </c>
      <c r="I15" s="17" t="s">
        <v>60</v>
      </c>
      <c r="J15" s="31">
        <v>4209.5535</v>
      </c>
      <c r="K15" s="32"/>
      <c r="L15" s="2">
        <f ca="1" t="shared" si="0"/>
        <v>109</v>
      </c>
    </row>
    <row r="16" s="2" customFormat="1" ht="21" customHeight="1" spans="1:12">
      <c r="A16" s="17">
        <v>10</v>
      </c>
      <c r="B16" s="22" t="s">
        <v>61</v>
      </c>
      <c r="C16" s="19" t="s">
        <v>16</v>
      </c>
      <c r="D16" s="20" t="s">
        <v>62</v>
      </c>
      <c r="E16" s="20" t="s">
        <v>63</v>
      </c>
      <c r="F16" s="21" t="s">
        <v>64</v>
      </c>
      <c r="G16" s="21">
        <v>42548</v>
      </c>
      <c r="H16" s="17">
        <v>96</v>
      </c>
      <c r="I16" s="17" t="s">
        <v>65</v>
      </c>
      <c r="J16" s="31">
        <v>5129.15267085193</v>
      </c>
      <c r="K16" s="32"/>
      <c r="L16" s="2">
        <f ca="1" t="shared" si="0"/>
        <v>97</v>
      </c>
    </row>
    <row r="17" s="1" customFormat="1" ht="21" customHeight="1" spans="1:12">
      <c r="A17" s="17">
        <v>11</v>
      </c>
      <c r="B17" s="22" t="s">
        <v>66</v>
      </c>
      <c r="C17" s="19" t="s">
        <v>16</v>
      </c>
      <c r="D17" s="20" t="s">
        <v>67</v>
      </c>
      <c r="E17" s="20" t="s">
        <v>68</v>
      </c>
      <c r="F17" s="21" t="s">
        <v>69</v>
      </c>
      <c r="G17" s="21">
        <v>42557</v>
      </c>
      <c r="H17" s="10">
        <v>96</v>
      </c>
      <c r="I17" s="17" t="s">
        <v>70</v>
      </c>
      <c r="J17" s="31">
        <v>4564.43682692308</v>
      </c>
      <c r="K17" s="30"/>
      <c r="L17" s="2">
        <f ca="1" t="shared" si="0"/>
        <v>97</v>
      </c>
    </row>
    <row r="18" s="1" customFormat="1" ht="21" customHeight="1" spans="1:12">
      <c r="A18" s="17">
        <v>12</v>
      </c>
      <c r="B18" s="22" t="s">
        <v>71</v>
      </c>
      <c r="C18" s="19" t="s">
        <v>22</v>
      </c>
      <c r="D18" s="20" t="s">
        <v>72</v>
      </c>
      <c r="E18" s="20" t="s">
        <v>34</v>
      </c>
      <c r="F18" s="21" t="s">
        <v>73</v>
      </c>
      <c r="G18" s="21">
        <v>42604</v>
      </c>
      <c r="H18" s="10">
        <v>94</v>
      </c>
      <c r="I18" s="17" t="s">
        <v>74</v>
      </c>
      <c r="J18" s="31">
        <v>4350.94591431618</v>
      </c>
      <c r="K18" s="30"/>
      <c r="L18" s="2">
        <f ca="1" t="shared" si="0"/>
        <v>95</v>
      </c>
    </row>
    <row r="19" s="1" customFormat="1" ht="21" customHeight="1" spans="1:12">
      <c r="A19" s="17">
        <v>13</v>
      </c>
      <c r="B19" s="22" t="s">
        <v>75</v>
      </c>
      <c r="C19" s="19" t="s">
        <v>16</v>
      </c>
      <c r="D19" s="20" t="s">
        <v>76</v>
      </c>
      <c r="E19" s="20" t="s">
        <v>77</v>
      </c>
      <c r="F19" s="21" t="s">
        <v>78</v>
      </c>
      <c r="G19" s="21">
        <v>43641</v>
      </c>
      <c r="H19" s="10">
        <v>60</v>
      </c>
      <c r="I19" s="17" t="s">
        <v>70</v>
      </c>
      <c r="J19" s="31">
        <v>3621.804</v>
      </c>
      <c r="K19" s="30"/>
      <c r="L19" s="2">
        <f ca="1" t="shared" si="0"/>
        <v>61</v>
      </c>
    </row>
    <row r="20" ht="21" customHeight="1" spans="1:12">
      <c r="A20" s="17">
        <v>14</v>
      </c>
      <c r="B20" s="22" t="s">
        <v>79</v>
      </c>
      <c r="C20" s="19" t="s">
        <v>22</v>
      </c>
      <c r="D20" s="20" t="s">
        <v>80</v>
      </c>
      <c r="E20" s="20" t="s">
        <v>81</v>
      </c>
      <c r="F20" s="21" t="s">
        <v>82</v>
      </c>
      <c r="G20" s="21">
        <v>44258</v>
      </c>
      <c r="H20" s="10">
        <v>40</v>
      </c>
      <c r="I20" s="17" t="s">
        <v>83</v>
      </c>
      <c r="J20" s="31">
        <v>3915.16227272727</v>
      </c>
      <c r="K20" s="30"/>
      <c r="L20" s="2">
        <f ca="1" t="shared" si="0"/>
        <v>41</v>
      </c>
    </row>
    <row r="21" s="3" customFormat="1" ht="21" customHeight="1" spans="1:12">
      <c r="A21" s="24">
        <v>15</v>
      </c>
      <c r="B21" s="11" t="s">
        <v>84</v>
      </c>
      <c r="C21" s="22" t="s">
        <v>22</v>
      </c>
      <c r="D21" s="20" t="s">
        <v>85</v>
      </c>
      <c r="E21" s="25" t="s">
        <v>86</v>
      </c>
      <c r="F21" s="21" t="s">
        <v>87</v>
      </c>
      <c r="G21" s="26">
        <v>42662</v>
      </c>
      <c r="H21" s="11">
        <v>92</v>
      </c>
      <c r="I21" s="34" t="s">
        <v>88</v>
      </c>
      <c r="J21" s="35">
        <v>4338.1035</v>
      </c>
      <c r="K21" s="36"/>
      <c r="L21" s="2">
        <f ca="1" t="shared" si="0"/>
        <v>94</v>
      </c>
    </row>
    <row r="22" s="3" customFormat="1" ht="21" customHeight="1" spans="1:12">
      <c r="A22" s="24">
        <v>16</v>
      </c>
      <c r="B22" s="22" t="s">
        <v>89</v>
      </c>
      <c r="C22" s="22" t="s">
        <v>16</v>
      </c>
      <c r="D22" s="20" t="s">
        <v>90</v>
      </c>
      <c r="E22" s="27" t="s">
        <v>91</v>
      </c>
      <c r="F22" s="21" t="s">
        <v>92</v>
      </c>
      <c r="G22" s="26">
        <v>45124</v>
      </c>
      <c r="H22" s="11">
        <v>12</v>
      </c>
      <c r="I22" s="37" t="s">
        <v>93</v>
      </c>
      <c r="J22" s="38">
        <v>3881.09863636364</v>
      </c>
      <c r="K22" s="36"/>
      <c r="L22" s="2">
        <f ca="1" t="shared" si="0"/>
        <v>13</v>
      </c>
    </row>
    <row r="23" s="3" customFormat="1" ht="21" customHeight="1" spans="1:12">
      <c r="A23" s="24">
        <v>17</v>
      </c>
      <c r="B23" s="22" t="s">
        <v>94</v>
      </c>
      <c r="C23" s="22" t="s">
        <v>16</v>
      </c>
      <c r="D23" s="20" t="s">
        <v>95</v>
      </c>
      <c r="E23" s="27" t="s">
        <v>96</v>
      </c>
      <c r="F23" s="21" t="s">
        <v>97</v>
      </c>
      <c r="G23" s="26">
        <v>45173</v>
      </c>
      <c r="H23" s="11">
        <v>10</v>
      </c>
      <c r="I23" s="39" t="s">
        <v>98</v>
      </c>
      <c r="J23" s="40">
        <v>4757.18880530973</v>
      </c>
      <c r="K23" s="36"/>
      <c r="L23" s="2">
        <f ca="1" t="shared" si="0"/>
        <v>11</v>
      </c>
    </row>
    <row r="24" s="3" customFormat="1" ht="21" customHeight="1" spans="1:12">
      <c r="A24" s="24">
        <v>18</v>
      </c>
      <c r="B24" s="22" t="s">
        <v>99</v>
      </c>
      <c r="C24" s="22" t="s">
        <v>22</v>
      </c>
      <c r="D24" s="20" t="s">
        <v>100</v>
      </c>
      <c r="E24" s="27" t="s">
        <v>101</v>
      </c>
      <c r="F24" s="21" t="s">
        <v>102</v>
      </c>
      <c r="G24" s="26">
        <v>45355</v>
      </c>
      <c r="H24" s="11">
        <v>4</v>
      </c>
      <c r="I24" s="39" t="s">
        <v>103</v>
      </c>
      <c r="J24" s="40">
        <v>1810.3065</v>
      </c>
      <c r="K24" s="36"/>
      <c r="L24" s="2">
        <f ca="1" t="shared" si="0"/>
        <v>5</v>
      </c>
    </row>
    <row r="25" s="3" customFormat="1" ht="21" customHeight="1" spans="1:12">
      <c r="A25" s="24">
        <v>19</v>
      </c>
      <c r="B25" s="22" t="s">
        <v>104</v>
      </c>
      <c r="C25" s="22" t="s">
        <v>16</v>
      </c>
      <c r="D25" s="20" t="s">
        <v>105</v>
      </c>
      <c r="E25" s="25" t="s">
        <v>106</v>
      </c>
      <c r="F25" s="21" t="s">
        <v>107</v>
      </c>
      <c r="G25" s="26">
        <v>43313</v>
      </c>
      <c r="H25" s="11">
        <v>71</v>
      </c>
      <c r="I25" s="19" t="s">
        <v>108</v>
      </c>
      <c r="J25" s="33">
        <v>6429.73541842828</v>
      </c>
      <c r="K25" s="36"/>
      <c r="L25" s="2">
        <f ca="1" t="shared" si="0"/>
        <v>72</v>
      </c>
    </row>
    <row r="26" s="3" customFormat="1" ht="21" customHeight="1" spans="1:12">
      <c r="A26" s="24">
        <v>20</v>
      </c>
      <c r="B26" s="22" t="s">
        <v>109</v>
      </c>
      <c r="C26" s="22" t="s">
        <v>16</v>
      </c>
      <c r="D26" s="20" t="s">
        <v>110</v>
      </c>
      <c r="E26" s="23" t="s">
        <v>111</v>
      </c>
      <c r="F26" s="21" t="s">
        <v>112</v>
      </c>
      <c r="G26" s="21">
        <v>44746</v>
      </c>
      <c r="H26" s="11">
        <v>24</v>
      </c>
      <c r="I26" s="39" t="s">
        <v>98</v>
      </c>
      <c r="J26" s="40">
        <v>5060.97278607897</v>
      </c>
      <c r="K26" s="36"/>
      <c r="L26" s="2">
        <f ca="1" t="shared" si="0"/>
        <v>25</v>
      </c>
    </row>
    <row r="27" s="3" customFormat="1" ht="21" customHeight="1" spans="1:12">
      <c r="A27" s="24">
        <v>21</v>
      </c>
      <c r="B27" s="22" t="s">
        <v>113</v>
      </c>
      <c r="C27" s="22" t="s">
        <v>16</v>
      </c>
      <c r="D27" s="20" t="s">
        <v>114</v>
      </c>
      <c r="E27" s="23" t="s">
        <v>115</v>
      </c>
      <c r="F27" s="21" t="s">
        <v>116</v>
      </c>
      <c r="G27" s="21">
        <v>44013</v>
      </c>
      <c r="H27" s="11">
        <v>48</v>
      </c>
      <c r="I27" s="19" t="s">
        <v>117</v>
      </c>
      <c r="J27" s="40">
        <v>4235.35498602359</v>
      </c>
      <c r="K27" s="36"/>
      <c r="L27" s="2">
        <f ca="1" t="shared" si="0"/>
        <v>49</v>
      </c>
    </row>
    <row r="28" customFormat="1" ht="27" customHeight="1" spans="1:12">
      <c r="A28" s="10">
        <v>22</v>
      </c>
      <c r="B28" s="11"/>
      <c r="C28" s="10"/>
      <c r="D28" s="20" t="e">
        <f>REPLACE(#REF!,4,11,"***********")</f>
        <v>#REF!</v>
      </c>
      <c r="E28" s="10"/>
      <c r="F28" s="21" t="s">
        <v>118</v>
      </c>
      <c r="G28" s="28"/>
      <c r="H28" s="10"/>
      <c r="I28" s="10"/>
      <c r="J28" s="10"/>
      <c r="K28" s="30"/>
      <c r="L28" s="1"/>
    </row>
    <row r="29" customFormat="1" ht="27" customHeight="1" spans="1:12">
      <c r="A29" s="10"/>
      <c r="B29" s="11"/>
      <c r="C29" s="10"/>
      <c r="D29" s="10"/>
      <c r="E29" s="10"/>
      <c r="F29" s="28"/>
      <c r="G29" s="28"/>
      <c r="H29" s="10"/>
      <c r="I29" s="10"/>
      <c r="J29" s="10"/>
      <c r="K29" s="30"/>
      <c r="L29" s="1"/>
    </row>
    <row r="30" customFormat="1" ht="27" customHeight="1" spans="1:12">
      <c r="A30" s="10"/>
      <c r="B30" s="11" t="s">
        <v>119</v>
      </c>
      <c r="C30" s="10"/>
      <c r="D30" s="10"/>
      <c r="E30" s="10"/>
      <c r="F30" s="28"/>
      <c r="G30" s="28"/>
      <c r="H30" s="10"/>
      <c r="I30" s="10"/>
      <c r="J30" s="30">
        <f>SUM(J7:J29)</f>
        <v>95654.238621569</v>
      </c>
      <c r="K30" s="30"/>
      <c r="L30" s="1"/>
    </row>
  </sheetData>
  <autoFilter ref="A6:L28">
    <extLst/>
  </autoFilter>
  <mergeCells count="14">
    <mergeCell ref="A1:B1"/>
    <mergeCell ref="A2:K2"/>
    <mergeCell ref="A4:E4"/>
    <mergeCell ref="I4:K4"/>
    <mergeCell ref="G5:H5"/>
    <mergeCell ref="A5:A6"/>
    <mergeCell ref="B5:B6"/>
    <mergeCell ref="C5:C6"/>
    <mergeCell ref="D5:D6"/>
    <mergeCell ref="E5:E6"/>
    <mergeCell ref="F5:F6"/>
    <mergeCell ref="I5:I6"/>
    <mergeCell ref="J5:J6"/>
    <mergeCell ref="K5:K6"/>
  </mergeCells>
  <dataValidations count="1">
    <dataValidation type="list" allowBlank="1" showInputMessage="1" showErrorMessage="1" sqref="C7:C27">
      <formula1>"男,女"</formula1>
    </dataValidation>
  </dataValidations>
  <printOptions horizontalCentered="1"/>
  <pageMargins left="0.196850393700787" right="0.196850393700787" top="0" bottom="0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陇川县人社局</dc:creator>
  <cp:lastModifiedBy>闫宇河</cp:lastModifiedBy>
  <dcterms:created xsi:type="dcterms:W3CDTF">2019-01-08T07:31:00Z</dcterms:created>
  <cp:lastPrinted>2024-07-17T08:10:00Z</cp:lastPrinted>
  <dcterms:modified xsi:type="dcterms:W3CDTF">2024-08-20T09:06:45Z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356351E2615C45FDB02E30BFB250B796_13</vt:lpwstr>
  </property>
</Properties>
</file>