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<sst xmlns="http://schemas.openxmlformats.org/spreadsheetml/2006/main" count="2949" uniqueCount="803">
  <si>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</si>
  <si>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</si>
  <si>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</si>
  <si>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</si>
  <si>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</si>
  <si>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</si>
  <si>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</si>
  <si>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</si>
  <si>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</si>
  <si>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</si>
  <si>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</si>
  <si>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</si>
  <si>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</si>
  <si>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</si>
  <si>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</si>
  <si>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</si>
  <si>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</si>
  <si>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</si>
  <si>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</si>
  <si>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</si>
  <si>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</si>
  <si>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</si>
  <si>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</si>
  <si>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</si>
  <si>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</si>
  <si>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</si>
  <si>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</si>
  <si>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</si>
  <si>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</si>
  <si>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</si>
  <si>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</si>
  <si>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</si>
  <si>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</si>
  <si>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</si>
  <si>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</si>
  <si>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</si>
  <si>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</si>
  <si>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</si>
  <si>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</si>
  <si>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</si>
  <si>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</si>
  <si>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</si>
  <si>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</si>
  <si>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</si>
  <si>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</si>
  <si>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</si>
  <si>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</si>
  <si>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</si>
  <si>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</si>
  <si>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</si>
  <si>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</si>
  <si>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</si>
  <si>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</si>
  <si>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</si>
  <si>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</si>
  <si>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</si>
  <si>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</si>
  <si>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</si>
  <si>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</si>
  <si>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</si>
  <si>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</si>
  <si>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</si>
  <si>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</si>
  <si>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</si>
  <si>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</si>
  <si>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</si>
  <si>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</si>
  <si>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</si>
  <si>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</si>
  <si>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</si>
  <si>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</si>
  <si>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</si>
  <si>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陇川县农业农村局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</si>
  <si>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</si>
  <si>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</si>
  <si>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</si>
  <si>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</si>
  <si>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</si>
  <si>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</si>
  <si>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</si>
  <si>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</si>
  <si>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</si>
  <si>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</si>
  <si>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</si>
  <si>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</si>
  <si>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</si>
  <si>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</si>
  <si>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</si>
  <si>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</si>
  <si>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</si>
  <si>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</si>
  <si>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</si>
  <si>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</si>
  <si>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</si>
  <si>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</si>
  <si>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</si>
  <si>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</si>
  <si>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</si>
  <si>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</si>
  <si>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</si>
  <si>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</si>
  <si>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</si>
  <si>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</si>
  <si>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</si>
  <si>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</si>
  <si>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</si>
  <si>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</si>
  <si>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</si>
  <si>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</si>
  <si>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</si>
  <si>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</si>
  <si>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</si>
  <si>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</si>
  <si>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</si>
  <si>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</si>
  <si>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</si>
  <si>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</si>
  <si>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</si>
  <si>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</si>
  <si>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</si>
  <si>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</si>
  <si>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</si>
  <si>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</si>
  <si>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</si>
  <si>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</si>
  <si>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</si>
  <si>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</si>
  <si>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</si>
  <si>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</si>
  <si>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</si>
  <si>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</si>
  <si>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</si>
  <si>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</si>
  <si>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</si>
  <si>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</si>
  <si>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2130110</t>
  </si>
  <si>
    <t>执法监管</t>
  </si>
  <si>
    <t>2130120</t>
  </si>
  <si>
    <t>稳定农民收入补贴</t>
  </si>
  <si>
    <t>2130122</t>
  </si>
  <si>
    <t>农业生产发展</t>
  </si>
  <si>
    <t>2130124</t>
  </si>
  <si>
    <t>农村合作经济</t>
  </si>
  <si>
    <t>2130135</t>
  </si>
  <si>
    <t>农业生态资源保护</t>
  </si>
  <si>
    <t>2130153</t>
  </si>
  <si>
    <t>耕地建设与利用</t>
  </si>
  <si>
    <t>2130199</t>
  </si>
  <si>
    <t>其他农业农村支出</t>
  </si>
  <si>
    <t>21305</t>
  </si>
  <si>
    <t>巩固脱贫攻坚成果衔接乡村振兴</t>
  </si>
  <si>
    <t>2130505</t>
  </si>
  <si>
    <t>生产发展</t>
  </si>
  <si>
    <t>2130507</t>
  </si>
  <si>
    <t>贷款奖补和贴息</t>
  </si>
  <si>
    <t>2130599</t>
  </si>
  <si>
    <t>其他巩固脱贫攻坚成果衔接乡村振兴支出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</si>
  <si>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</si>
  <si>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</si>
  <si>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</si>
  <si>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</si>
  <si>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</si>
  <si>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</si>
  <si>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</si>
  <si>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</si>
  <si>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</si>
  <si>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</si>
  <si>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</si>
  <si>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</si>
  <si>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</si>
  <si>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</si>
  <si>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</si>
  <si>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</si>
  <si>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</si>
  <si>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</si>
  <si>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</si>
  <si>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</si>
  <si>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</si>
  <si>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</si>
  <si>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</si>
  <si>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</si>
  <si>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</si>
  <si>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</si>
  <si>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</si>
  <si>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</si>
  <si>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</si>
  <si>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</si>
  <si>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</si>
  <si>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</si>
  <si>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</si>
  <si>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</si>
  <si>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</si>
  <si>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</si>
  <si>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</si>
  <si>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</si>
  <si>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</si>
  <si>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</si>
  <si>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</si>
  <si>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</si>
  <si>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</si>
  <si>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</si>
  <si>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</si>
  <si>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</si>
  <si>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</si>
  <si>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</si>
  <si>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</si>
  <si>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</si>
  <si>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</si>
  <si>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</si>
  <si>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</si>
  <si>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</si>
  <si>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</si>
  <si>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</si>
  <si>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</si>
  <si>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</si>
  <si>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</si>
  <si>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</si>
  <si>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</si>
  <si>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</si>
  <si>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</si>
  <si>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</si>
  <si>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</si>
  <si>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</si>
  <si>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</si>
  <si>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</si>
  <si>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</si>
  <si>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</si>
  <si>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</si>
  <si>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</si>
  <si>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</si>
  <si>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</si>
  <si>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</si>
  <si>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</si>
  <si>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</si>
  <si>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</si>
  <si>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</si>
  <si>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</si>
  <si>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</si>
  <si>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533124231100001477119</t>
  </si>
  <si>
    <t>事业人员支出工资</t>
  </si>
  <si>
    <t>30101</t>
  </si>
  <si>
    <t>基本工资</t>
  </si>
  <si>
    <t>533124231100001477097</t>
  </si>
  <si>
    <t>行政人员支出工资</t>
  </si>
  <si>
    <t>30102</t>
  </si>
  <si>
    <t>津贴补贴</t>
  </si>
  <si>
    <t>30103</t>
  </si>
  <si>
    <t>奖金</t>
  </si>
  <si>
    <t>533124231100001477096</t>
  </si>
  <si>
    <t>获得奖励的公务员一次性奖励</t>
  </si>
  <si>
    <t>533124231100001477118</t>
  </si>
  <si>
    <t>事业人员优秀奖励</t>
  </si>
  <si>
    <t>30107</t>
  </si>
  <si>
    <t>绩效工资</t>
  </si>
  <si>
    <t>533124231100001477100</t>
  </si>
  <si>
    <t>事业人员奖励性绩效改革性补贴</t>
  </si>
  <si>
    <t>533124231100001477120</t>
  </si>
  <si>
    <t>社会保障缴费</t>
  </si>
  <si>
    <t>30108</t>
  </si>
  <si>
    <t>机关事业单位基本养老保险缴费</t>
  </si>
  <si>
    <t>30110</t>
  </si>
  <si>
    <t>职工基本医疗保险缴费</t>
  </si>
  <si>
    <t>30112</t>
  </si>
  <si>
    <t>其他社会保障缴费</t>
  </si>
  <si>
    <t>30111</t>
  </si>
  <si>
    <t>公务员医疗补助缴费</t>
  </si>
  <si>
    <t>533124231100001477101</t>
  </si>
  <si>
    <t>30113</t>
  </si>
  <si>
    <t>533124241100002447558</t>
  </si>
  <si>
    <t>编外人员经费</t>
  </si>
  <si>
    <t>30199</t>
  </si>
  <si>
    <t>其他工资福利支出</t>
  </si>
  <si>
    <t>533124231100001477125</t>
  </si>
  <si>
    <t>一般公用经费</t>
  </si>
  <si>
    <t>30218</t>
  </si>
  <si>
    <t>专用材料费</t>
  </si>
  <si>
    <t>533124231100001477124</t>
  </si>
  <si>
    <t>公用经费安排的工会经费</t>
  </si>
  <si>
    <t>30228</t>
  </si>
  <si>
    <t>工会经费</t>
  </si>
  <si>
    <t>30201</t>
  </si>
  <si>
    <t>办公费</t>
  </si>
  <si>
    <t>30205</t>
  </si>
  <si>
    <t>水费</t>
  </si>
  <si>
    <t>30206</t>
  </si>
  <si>
    <t>电费</t>
  </si>
  <si>
    <t>30207</t>
  </si>
  <si>
    <t>邮电费</t>
  </si>
  <si>
    <t>30211</t>
  </si>
  <si>
    <t>差旅费</t>
  </si>
  <si>
    <t>30213</t>
  </si>
  <si>
    <t>维修（护）费</t>
  </si>
  <si>
    <t>533124231100001477123</t>
  </si>
  <si>
    <t>公用经费安排的公务接待费</t>
  </si>
  <si>
    <t>30217</t>
  </si>
  <si>
    <t>30227</t>
  </si>
  <si>
    <t>委托业务费</t>
  </si>
  <si>
    <t>533124231100001477122</t>
  </si>
  <si>
    <t>公用经费安排的公务用车运行维护费</t>
  </si>
  <si>
    <t>30231</t>
  </si>
  <si>
    <t>公务用车运行维护费</t>
  </si>
  <si>
    <t>30239</t>
  </si>
  <si>
    <t>其他交通费用</t>
  </si>
  <si>
    <t>533124231100001477128</t>
  </si>
  <si>
    <t>退休公用经费</t>
  </si>
  <si>
    <t>30299</t>
  </si>
  <si>
    <t>其他商品和服务支出</t>
  </si>
  <si>
    <t>533124231100001477106</t>
  </si>
  <si>
    <t>公务交通补贴</t>
  </si>
  <si>
    <t>533124251100003803362</t>
  </si>
  <si>
    <t>财政补差人员</t>
  </si>
  <si>
    <t>30305</t>
  </si>
  <si>
    <t>生活补助</t>
  </si>
  <si>
    <t>预算05-1表</t>
  </si>
  <si>
    <t>项目分类</t>
  </si>
  <si>
    <t>项目单位</t>
  </si>
  <si>
    <t>经济科目编码</t>
  </si>
  <si>
    <t>经济科目名称</t>
  </si>
  <si>
    <t>本年拨款</t>
  </si>
  <si>
    <t>其中：本次下达</t>
  </si>
  <si>
    <t>2025年蚕桑保险费缺口资金</t>
  </si>
  <si>
    <t>事业发展类</t>
  </si>
  <si>
    <t>533124261100005051209</t>
  </si>
  <si>
    <t>30310</t>
  </si>
  <si>
    <t>个人农业生产补贴</t>
  </si>
  <si>
    <t>2026年烤房建设补贴县级配套资金</t>
  </si>
  <si>
    <t>533124261100005050653</t>
  </si>
  <si>
    <t>2026年烟叶生产发展资金县级配套资金</t>
  </si>
  <si>
    <t>专项业务类</t>
  </si>
  <si>
    <t>533124261100005050848</t>
  </si>
  <si>
    <t>不符合公务员登记人员岗位规范后增加保留金经费</t>
  </si>
  <si>
    <t>533124231100001438490</t>
  </si>
  <si>
    <t>蚕桑产业发展工作经费</t>
  </si>
  <si>
    <t>533124251100003778154</t>
  </si>
  <si>
    <t>村级会计委托代理服务工作经费</t>
  </si>
  <si>
    <t>533124251100003782629</t>
  </si>
  <si>
    <t>动物防疫补助经费</t>
  </si>
  <si>
    <t>533124231100001373510</t>
  </si>
  <si>
    <t>非税监管成本经费</t>
  </si>
  <si>
    <t>533124210000000012583</t>
  </si>
  <si>
    <t>沪滇帮扶项目管理工作经费</t>
  </si>
  <si>
    <t>533124251100003785671</t>
  </si>
  <si>
    <t>30216</t>
  </si>
  <si>
    <t>培训费</t>
  </si>
  <si>
    <t>30902</t>
  </si>
  <si>
    <t>办公设备购置</t>
  </si>
  <si>
    <t>陇川县蚕桑产业高质量发展蚕棚、地膜、桑园补助经费</t>
  </si>
  <si>
    <t>533124261100005051076</t>
  </si>
  <si>
    <t>陇川县第三次全国土壤普查专项资金</t>
  </si>
  <si>
    <t>533124241100002778513</t>
  </si>
  <si>
    <t>陇川县动物及动物产品检疫工作专项经费</t>
  </si>
  <si>
    <t>533124210000000012559</t>
  </si>
  <si>
    <t>陇川县粮食生产功能区和重要农产品保护区划定县级配套经费缺口资金</t>
  </si>
  <si>
    <t>533124251100003789529</t>
  </si>
  <si>
    <t>陇川县拖拉机和联合收割机证件工本费专项经费</t>
  </si>
  <si>
    <t>533124210000000012578</t>
  </si>
  <si>
    <t>农村土地承包经营纠纷调解仲裁工作经费</t>
  </si>
  <si>
    <t>民生类</t>
  </si>
  <si>
    <t>533124231100001377383</t>
  </si>
  <si>
    <t>农经年报统计工作经费</t>
  </si>
  <si>
    <t>533124251100003782586</t>
  </si>
  <si>
    <t>农业保险补贴2024年县级配套补贴专项缺口资金</t>
  </si>
  <si>
    <t>533124261100005050513</t>
  </si>
  <si>
    <t>农业保险补贴县级配套补贴专项资金</t>
  </si>
  <si>
    <t>533124210000000012543</t>
  </si>
  <si>
    <t>农业综合行政执法工作经费</t>
  </si>
  <si>
    <t>533124251100003775118</t>
  </si>
  <si>
    <t>30226</t>
  </si>
  <si>
    <t>劳务费</t>
  </si>
  <si>
    <t>农作物病虫害防治经费</t>
  </si>
  <si>
    <t>533124231100001374620</t>
  </si>
  <si>
    <t>30903</t>
  </si>
  <si>
    <t>专用设备购置</t>
  </si>
  <si>
    <t>糖料甘蔗良种良法技术推广补助2026年县级配套资金</t>
  </si>
  <si>
    <t>533124261100005051441</t>
  </si>
  <si>
    <t>糖料蔗良种良法技术推广补助2025年县级配套缺口资金</t>
  </si>
  <si>
    <t>533124261100005051526</t>
  </si>
  <si>
    <t>香料烟育苗补贴资金</t>
  </si>
  <si>
    <t>533124251100003781732</t>
  </si>
  <si>
    <t>乡村振兴工作(含监测动态调整)经费</t>
  </si>
  <si>
    <t>533124251100003785695</t>
  </si>
  <si>
    <t>乡镇蚕桑工作经费</t>
  </si>
  <si>
    <t>533124251100003778133</t>
  </si>
  <si>
    <t>养蚕保险费专项资金</t>
  </si>
  <si>
    <t>533124251100003778073</t>
  </si>
  <si>
    <t>已建高标准农田管护经费</t>
  </si>
  <si>
    <t>533124221100000544168</t>
  </si>
  <si>
    <t>31005</t>
  </si>
  <si>
    <t>基础设施建设</t>
  </si>
  <si>
    <t>重大动物疫病防控工作经费</t>
  </si>
  <si>
    <t>533124210000000012370</t>
  </si>
  <si>
    <t>预算05-2表</t>
  </si>
  <si>
    <t>单位名称、项目名称</t>
  </si>
  <si>
    <t>项目年度绩效目标</t>
  </si>
  <si>
    <t>一级指标</t>
  </si>
  <si>
    <t>二级指标</t>
  </si>
  <si>
    <t>三级指标</t>
  </si>
  <si>
    <t>指标性质</t>
  </si>
  <si>
    <t>指标值</t>
  </si>
  <si>
    <t>度量单位</t>
  </si>
  <si>
    <t>指标属性</t>
  </si>
  <si>
    <t>指标内容</t>
  </si>
  <si>
    <t>2026年开展好全县拖拉机、联合收割机所有者和新增拖拉机、联合收割机农机户的变更、注册登记和年度检验；全县拖拉机、联合收割机驾驶员和新增拖拉机、联合收割机驾驶员换证、申领证。2026年计划采购证本支出数量测算如下：
1.采购驾驶证证芯：1000套*1.8元=1800元；
2.采购行驶证证芯：1000套*1.8元=1800元；
3.采购登记证书：1000本*3元=3000元；
4.采购号码牌：300面*12元=3600元。</t>
  </si>
  <si>
    <t>产出指标</t>
  </si>
  <si>
    <t>数量指标</t>
  </si>
  <si>
    <t>免补办理率</t>
  </si>
  <si>
    <t>=</t>
  </si>
  <si>
    <t>100</t>
  </si>
  <si>
    <t>%</t>
  </si>
  <si>
    <t>定量指标</t>
  </si>
  <si>
    <t>拖拉机号牌（含号牌架、固定封装置）费；免拖拉机行驶证费；免拖拉机登记证费；免拖拉机驾驶证费；免拖拉机安全技术检验费</t>
  </si>
  <si>
    <t>效益指标</t>
  </si>
  <si>
    <t>经济效益</t>
  </si>
  <si>
    <t>满意度指标</t>
  </si>
  <si>
    <t>服务对象满意度</t>
  </si>
  <si>
    <t>满意度</t>
  </si>
  <si>
    <t>&gt;=</t>
  </si>
  <si>
    <t>85</t>
  </si>
  <si>
    <t>通过对群众进行满意度测评，可以看出部门服务态度</t>
  </si>
  <si>
    <t>成本指标</t>
  </si>
  <si>
    <t>经济成本指标</t>
  </si>
  <si>
    <t>工作运转成本</t>
  </si>
  <si>
    <t>&lt;=</t>
  </si>
  <si>
    <t>10000</t>
  </si>
  <si>
    <t>元</t>
  </si>
  <si>
    <t>开展好全县拖拉机、联合收割机所有者和新增拖拉机、联合收割机农机户的变更、注册登记和年度检验；全县拖拉机、联合收割机驾驶员和新增拖拉机、联合收割机驾驶员换证、申领证。</t>
  </si>
  <si>
    <t>2026年根据县级安排工作经费开展好农业综合行政执法工作，主要包括：开展全县农业投入品、农业资源与环境保护、农产品质量安全、农业知识产权保护、农村宅基地等执法，全年开展全覆盖执法检查1次以上，对每个重点区域、时段、环节开展专项执法行动3次以上，违法案件查办率100%。
1.涉嫌走私活动动物隔离场所寄养23元*30天*580头=40.02万元；
2.涉嫌走私活体动物采血监测10元/头*1000头=1万元；
3.免疫、佩戴统一标识、建立档案工作10元/头*1000头=1万元；
4.隔离寄养活体动物死亡无害化处理800元/头*30头=0.24万元；
5.寄养在隔离场所的活动动物治疗费3万元。</t>
  </si>
  <si>
    <t>全覆盖执法检查</t>
  </si>
  <si>
    <t>1.00</t>
  </si>
  <si>
    <t>次（件）</t>
  </si>
  <si>
    <t>开展全县农业投入品、农业资源与环境保护、农产品质量安全、农业知识产权保护、农村宅基地等执法，全年开展全覆盖执法检查1次以上，对每个重点区域、时段、环节开展专项执法行动3次以上，违法案件查办率100%。</t>
  </si>
  <si>
    <t>专项执法行动</t>
  </si>
  <si>
    <t>3.00</t>
  </si>
  <si>
    <t>次</t>
  </si>
  <si>
    <t>对每个重点区域、时段、环节开展专项执法行动3次以上</t>
  </si>
  <si>
    <t>隔离场所动物观察监管</t>
  </si>
  <si>
    <t>隔离场所动物观察监管；牛口蹄疫免疫、佩戴统一标识、建立档案</t>
  </si>
  <si>
    <t>质量指标</t>
  </si>
  <si>
    <t>投诉举报案件查处率</t>
  </si>
  <si>
    <t>重大案件查办率</t>
  </si>
  <si>
    <t>涉嫌办理案件移送率</t>
  </si>
  <si>
    <t>受益对象满意度</t>
  </si>
  <si>
    <t>90</t>
  </si>
  <si>
    <t>受益对象满意度为90%以上</t>
  </si>
  <si>
    <t>50</t>
  </si>
  <si>
    <t>万元</t>
  </si>
  <si>
    <t>1.涉嫌走私活动动物隔离场所寄养23元*30天*580头=40.02万元；
2.涉嫌走私活体动物采血监测10元/头*1000头=1万元；
3.免疫、佩戴统一标识、建立档案工作10元/头*1000头=1万元；
4.隔离寄养活体动物死亡无害化处理800元/头*30头=0.24万元；
5.寄养在隔离场所的活动动物治疗费3万元。</t>
  </si>
  <si>
    <t>根据《云南省财政厅中国人民银行昆明中心支行关于印发云南省非税收入缴库管理规定的通知》（陇财联发〔2017〕14号）文件，切实加强和规范非税收入入库管理。用于单位非税监管支出。</t>
  </si>
  <si>
    <t>2026年非税预算上缴金额</t>
  </si>
  <si>
    <t>完成2025年财政核定预算非税金额</t>
  </si>
  <si>
    <t>非税预算上缴预算数增加10%</t>
  </si>
  <si>
    <t>受益人员满意度</t>
  </si>
  <si>
    <t>受益人员满意度测评情况</t>
  </si>
  <si>
    <t>项目运转成本</t>
  </si>
  <si>
    <t>1000</t>
  </si>
  <si>
    <t>根据《云南省财政厅中国人民银行昆明中心支行关于印发云南省非税收入缴库管理规定的通知》（陇财联发〔2017〕14号）文件，切实加强和规范非税收入入库管理。</t>
  </si>
  <si>
    <t>根据《陇川县人民政府办公室关于印发陇川县粮食生产功能区和重要农产品生产保护区划定实施方案的通知》（政府办便签〔2018〕374号），陇川县实际完成“两区”划定面积（1—4级）为661051.48亩，完成任务数的100.16%，其中：粮食生产功能区410527.85亩（水稻功能区230425.39亩，完成任务数100.18%，玉米功能区180102.46亩，完成任务数的100.06%）；重要农产品保护区250523.63亩，完成任务数的100.21%。项目已通过县级初验、州级和省级核验，目前项目已上报农业农村部进行终审。
陇川县粮食功能区和重要农产品保护区划定项目技术总服务费251.72万元，已支付资金201.376万元，缺口技术服务费50.344万元。</t>
  </si>
  <si>
    <t>划区面积</t>
  </si>
  <si>
    <t>66</t>
  </si>
  <si>
    <t>万亩</t>
  </si>
  <si>
    <t>按照省、州下达任务数制定，完成水稻、玉米粮食功能区和甘蔗重要农产品保护区划定面积66万亩</t>
  </si>
  <si>
    <t>农户对划定工作满意度</t>
  </si>
  <si>
    <t>群众满意度大于90%</t>
  </si>
  <si>
    <t>根据《陇川县人民政府办公室关于印发陇川县蚕桑产业高质量发展三年行动方案(2025-2027)的通知》（陇政办发〔2025〕29号）文件测算，2026年度蚕桑生产发展任务如下：
1.蚕棚补助：10㎡标准蚕棚13万个*100元/个=1300万元；
2.地膜补助：1.3万亩*75元/亩=97.5万元；
3.桑苗补助：嫁接桑1.2万亩*800元/亩=960万元；老桑新植0.1万亩*800元/亩=80万元；嫁接改良0.06万亩*800元/亩=48万元；
4.土地清表、平整及土壤改良补助：0.7万亩*1000元/亩=700万元
5.乡镇蚕桑工作经费90万元：用于全县9个乡镇开展蚕桑生产发展有关工作。
6.蚕桑生产工作经费35万元：用于蚕桑专班开展蚕桑生产发展有关工作。</t>
  </si>
  <si>
    <t>标准蚕棚数量</t>
  </si>
  <si>
    <t>13000</t>
  </si>
  <si>
    <t>个</t>
  </si>
  <si>
    <t>每亩新建10平方米标准蚕棚</t>
  </si>
  <si>
    <t>地膜覆盖面积</t>
  </si>
  <si>
    <t>1.3</t>
  </si>
  <si>
    <t>桑苗种植时进行地膜覆盖</t>
  </si>
  <si>
    <t>种植桑苗</t>
  </si>
  <si>
    <t>1.36</t>
  </si>
  <si>
    <t>亩</t>
  </si>
  <si>
    <t>种植桑苗面积</t>
  </si>
  <si>
    <t>土地清表平整及土壤改良面积</t>
  </si>
  <si>
    <t>7000</t>
  </si>
  <si>
    <t>进行土地清表平整及土壤改良面积</t>
  </si>
  <si>
    <t>促进农户增收</t>
  </si>
  <si>
    <t>800</t>
  </si>
  <si>
    <t>通过补贴促进种桑养殖户增收</t>
  </si>
  <si>
    <t>种植户满意度</t>
  </si>
  <si>
    <t>种植户满意程度</t>
  </si>
  <si>
    <t>补贴金额</t>
  </si>
  <si>
    <t>3185.5</t>
  </si>
  <si>
    <t>对蚕棚、地膜、桑苗进行补助</t>
  </si>
  <si>
    <t>2026年组织对全县脱贫户、监测户、产业发展进行收入排查核实，及时据录入实施动态管理，巩固脱贫攻坚成效考核、检查等工作。计划使用差旅费10万元、培训费1万元、办公费3万元、每个乡镇1万元。</t>
  </si>
  <si>
    <t>时效指标</t>
  </si>
  <si>
    <t>使用期限</t>
  </si>
  <si>
    <t>年</t>
  </si>
  <si>
    <t>组织对全县脱贫户、监测户、产业发展进行收入排查核实，及时据录入实施动态管理，巩固脱贫攻坚成效考核、检查等办公产生的费用</t>
  </si>
  <si>
    <t>社会效益</t>
  </si>
  <si>
    <t>巩固脱贫成效</t>
  </si>
  <si>
    <t>95.00</t>
  </si>
  <si>
    <t>300000</t>
  </si>
  <si>
    <t>陇川县人民政府第十七届人民政府第38次常务会议纪要</t>
  </si>
  <si>
    <t xml:space="preserve">县财政专项安排2026年度乡镇蚕桑生产工作经费90万元，用于乡镇发展蚕桑产业所需工作经费，以各乡镇上年度完成的鲜茧生产总量和下年新植桑任务为主要依据进行安排，其中：户撒乡10万元，王子树乡16万元，清平乡11万元，城子镇8万元，勐约乡14万元，景罕镇9万元，陇把镇15万元，章凤镇（含瑞丽片区）4万元， 护国乡3万元。 </t>
  </si>
  <si>
    <t>完成新植桑园6500亩</t>
  </si>
  <si>
    <t>6500</t>
  </si>
  <si>
    <t>根据当年下达的目标任务数测算。</t>
  </si>
  <si>
    <t>农民鲜茧销售收入</t>
  </si>
  <si>
    <t>600</t>
  </si>
  <si>
    <t>对受益群众开展满意度调查。</t>
  </si>
  <si>
    <t>2026年全县养蚕保险投保3.2万张，20元/张，预计投保64万元。</t>
  </si>
  <si>
    <t>养蚕投保数</t>
  </si>
  <si>
    <t>3.2</t>
  </si>
  <si>
    <t>万张</t>
  </si>
  <si>
    <t>2026年养蚕投保张数</t>
  </si>
  <si>
    <t>蚕种病、死、中毒及时兑付</t>
  </si>
  <si>
    <t>全县范围内发生蚕种发生病、死、中毒时，乡镇与保险公司及时沟通核查，根据情况及时兑付。</t>
  </si>
  <si>
    <t>受益群众满意度</t>
  </si>
  <si>
    <t>通过保险公司的兑付金额和及时性、服务态度等调查，来不断完善蚕桑保险工作。</t>
  </si>
  <si>
    <t>足额完成投保金额配套</t>
  </si>
  <si>
    <t>64</t>
  </si>
  <si>
    <t>养蚕保险县级配套投保金额64万元</t>
  </si>
  <si>
    <t>2026年开展好动物及动物产品检疫工作：一是贯彻落实《动物防疫法》、《畜牧法》、《生猪屠宰管理条例》等法律法规，全面履行动物及动物产品检疫职责，确保上市肉品质量安全；二是开展动物产地检疫及动物追溯体系建设工作，确保全县9个乡镇动物检疫申报点检疫电子出证和5个屠宰场产品检疫电子出证工作有序开展；三是派驻到各个屠宰场官方兽医要严格按照相关屠宰检疫规程实施宰前检查、同步检疫和宰后出证工作。四是节日前后对辖区内屠宰场、养殖场，兽药、饲料经营使用环节的监督检查，不发生重大动物疫病，不发生肉食品安全事故。
1.定制检疫证章1批2万元；
2.动物及动物产品检疫工作耗材及防护用品1批4万元；
3.制作宣传材料1批2万元；
4.动物检疫工作业务指导、培训等1万元；
5.动物产地检疫出证及动物免疫标识上传7.8万元。</t>
  </si>
  <si>
    <t>动物产地检疫出证</t>
  </si>
  <si>
    <t>100000</t>
  </si>
  <si>
    <t>头/只</t>
  </si>
  <si>
    <t>在全县内完成至少10万只畜禽检测</t>
  </si>
  <si>
    <t>减少动物疫病发生率</t>
  </si>
  <si>
    <t>按计划完成检疫后减少全县畜禽疫病发生率达到20%</t>
  </si>
  <si>
    <t>群众满意度</t>
  </si>
  <si>
    <t>开展群众满意度测评，广大群众满意度90%</t>
  </si>
  <si>
    <t>150000</t>
  </si>
  <si>
    <t>1.定制检疫证章1批2万元；
2.动物及动物产品检疫工作耗材及防护用品1批4万元；
3.制作宣传材料1批2万元；
4.动物检疫工作业务指导、培训等1万元；
5.动物产地检疫出证及动物免疫标识上传7.8万元。</t>
  </si>
  <si>
    <t>根据《德宏州人民政府办公室关于德宏州2026年烟叶生产工作的指导意见》德政办发〔2025〕47号；
《陇川县人民政府2026年烟草生产安排意见(征求意见稿)》，2026年任务数20.24万担，县级财政按照 20元/担的标准筹集烟草发展金，其中：县级烟叶生产发展金按照 5元/担的标准预算安排下达到县农业农村局，乡（镇）烟叶生产发展金按照 15元/担的标准预算安排到各种烟乡（镇），重点用于试验示范、农机具引进、技术培训、烟叶生产督导检查等有利于烟草产业发展的事项。</t>
  </si>
  <si>
    <t>补贴烟叶收购担数</t>
  </si>
  <si>
    <t>20.24</t>
  </si>
  <si>
    <t>万担</t>
  </si>
  <si>
    <t>县级财政按照 20元/担的标准筹集烟草发展金，其中：县级烟叶生产发展金按照 5元/担的标准预算安排下达到县农业农村局，乡（镇）烟叶生产发展金按照 15元/担的标准预算安排到各种烟乡（镇），重点用于试验示范、农机具引进、技术培训、烟叶生产督导检查等有利于烟草产业发展的事项。</t>
  </si>
  <si>
    <t>特色产业亩产值</t>
  </si>
  <si>
    <t>3500</t>
  </si>
  <si>
    <t>元/亩</t>
  </si>
  <si>
    <t>围绕烟叶生产全过程，带动农户种植积极性，完成烟叶种植任务，实现亩产值3500元以上</t>
  </si>
  <si>
    <t>烟农满意度</t>
  </si>
  <si>
    <t>烟区建设烟农满意度</t>
  </si>
  <si>
    <t>足额兑付补贴</t>
  </si>
  <si>
    <t>404.8</t>
  </si>
  <si>
    <t>足额兑付补贴404.8万元</t>
  </si>
  <si>
    <t xml:space="preserve">2026年农业保险县级配套投保金额65.524万元，包括：
甘蔗预计投保28.5万亩，35元/亩，保费：997.5万元，县级财政配套保费（5%）49.875万元；
水稻预计投保9万亩，44元/亩，保费：396万元，县级财政配套保费（2.5%）9.9万元；
玉米预计投保4.8万亩，32.4元/亩，保费：155.52万元，县级财政配套保费（2.5%）3.89万元；
马铃薯预计投保0.7万亩，24元/亩，保费：16万元，县级财政配套保费（5%）0.84万元；
油菜预计投保1.2万亩，16元/亩，保费19.2万元，县级财政配套保费（5%）0.96万元。
能繁母猪预计投保0.4万亩，71.5元/头，保费：28.6万元，县级财政配套保费（1.5%）0.429万元；
育肥猪预计投保1.2万头，35元/头，保费42万元，县级财政配套保费（1.5%）0.63万元。
</t>
  </si>
  <si>
    <t>能繁母猪、育肥猪参保数量</t>
  </si>
  <si>
    <t>1.6</t>
  </si>
  <si>
    <t>万头</t>
  </si>
  <si>
    <t>能繁母猪预计投保0.4万头，育肥猪预计投保1.2万头。</t>
  </si>
  <si>
    <t>马铃薯、油菜参保面积</t>
  </si>
  <si>
    <t>1.9</t>
  </si>
  <si>
    <t>马铃薯预计投保0.7万亩，油菜预计投保1.2万亩</t>
  </si>
  <si>
    <t>甘蔗、水稻、玉米参保面积</t>
  </si>
  <si>
    <t>42.3</t>
  </si>
  <si>
    <t>甘蔗预计投保28.5万亩，水稻预计投保9万亩，玉米预计投保4.8万亩。</t>
  </si>
  <si>
    <t>受益农户满意度</t>
  </si>
  <si>
    <t>足额配套金额95.522万元</t>
  </si>
  <si>
    <t>66.524</t>
  </si>
  <si>
    <t>足额配套2026年农业保险县级配套投保金额66.524万元</t>
  </si>
  <si>
    <t>2026年根据《陇川县人民政府办公室关于印发陇川县蚕桑产业高质量发展三年行动方案(2025-2027)》（陇政办发﹝2025﹞29号)文件有关要求开展好蚕桑产业生产工作，本年度支出计划：蚕桑专班工作经费32万元；蚕桑专业技术资料费1万元；蚕桑试验示范物资费2万元。</t>
  </si>
  <si>
    <t>根据《陇川县2026年度蚕桑生产工作安排意见》下达的目标任务数测算。</t>
  </si>
  <si>
    <t>到2026年，陇川县糖料蔗新植良种面积占种植面积比率达30%，机械化生产水平有效提升，机械化作业面积达27万亩，机械化联合收获率提升比率达4%，亩产提升比率2%以上。
2026年支出目标：根据《德宏州农业农村局德宏州财政局关于印发2025/2026年榨季糖料蔗良种良法技术推广补贴工作实施方案的通知》(德农发〔2025〕5号)文件，2026年糖料蔗良种良法技术推广补助县级配套2.1%共166.971万元。
1.健康种苗推广补助：9.5万亩*330元/亩*2.1%=65.835万元；
2.脱毒种苗推广补助：0.5万亩*600元/亩*2.1%=6.3万元；
3.机械化深翻开沟机种植补助：10万亩*130元/亩*2.1%=27.3万元；
4.宿根保墒管理技术推广补助：4.6万亩*100元/亩*2.1%=9.66万元；
5.机械化联合收获补助：35万亩*65元/吨*2.1%=47.775万元；
6.分布式机械收获补助：7.4万亩*65元/吨*2.1%=10.101万元。</t>
  </si>
  <si>
    <t>健康种苗推广</t>
  </si>
  <si>
    <t>9.5</t>
  </si>
  <si>
    <t>完成健康种苗推广补贴95000亩</t>
  </si>
  <si>
    <t>脱毒种苗推广</t>
  </si>
  <si>
    <t>0.5</t>
  </si>
  <si>
    <t>完成脱毒种苗推广补贴5000亩</t>
  </si>
  <si>
    <t>机械化深翻开沟及种植</t>
  </si>
  <si>
    <t>完成机械化深翻开沟及种植补贴100000亩</t>
  </si>
  <si>
    <t>宿根保墒管理技术推广</t>
  </si>
  <si>
    <t>4.6</t>
  </si>
  <si>
    <t>完成宿根保墒管理技术推广补贴46000亩</t>
  </si>
  <si>
    <t>机械化联合收获</t>
  </si>
  <si>
    <t>35</t>
  </si>
  <si>
    <t>完成机械化联合收获补贴350000吨</t>
  </si>
  <si>
    <t>分步式机械收获</t>
  </si>
  <si>
    <t>7.4</t>
  </si>
  <si>
    <t>完成分步式机械收获补贴74000吨</t>
  </si>
  <si>
    <t>提高良种率</t>
  </si>
  <si>
    <t>提高我县糖料甘蔗优良品种和生产机械化技术，提高良种率和生产机械化作业面积，降低糖料甘蔗和食糖生产成本，提升我县蔗糖产业综合竞争力。</t>
  </si>
  <si>
    <t>根据受益群众感知和期望来确定</t>
  </si>
  <si>
    <t>166.971</t>
  </si>
  <si>
    <t>根据实施方案测算补助金额共166.9710万元。</t>
  </si>
  <si>
    <t>2026年通过项目的实施，查明陇川县土壤类型及分布规律，查清土壤资源数量和质量，全面摸清耕地质量状况。</t>
  </si>
  <si>
    <t>完成土壤样品采集数</t>
  </si>
  <si>
    <t>882</t>
  </si>
  <si>
    <t>完成土壤样品采集数882个。</t>
  </si>
  <si>
    <t>任务完成及时率</t>
  </si>
  <si>
    <t>按时完成土壤样品采集任务。</t>
  </si>
  <si>
    <t>完成土壤成分分析数</t>
  </si>
  <si>
    <t>完成10个乡镇（农场）土壤成分分析数，更新土壤数据。</t>
  </si>
  <si>
    <t>受益群众满意度达到90%以上。</t>
  </si>
  <si>
    <t>项目金额</t>
  </si>
  <si>
    <t>1150000</t>
  </si>
  <si>
    <t>项目实施方案</t>
  </si>
  <si>
    <t>根据《德宏州人民政府办公室关于德宏州2026年烟叶生产工作的指导意见》德政办发〔2025〕47号、《陇川县人民政府2026年烟草生产安排意见(征求意见稿)》，在户撒兴建55座烤房，县财政按照5500元/座的标准安排烤房建设补贴，重点用于烤房主体、场地平整、附属设施、电力设备等设施建设。</t>
  </si>
  <si>
    <t>新建烤房55座</t>
  </si>
  <si>
    <t>55</t>
  </si>
  <si>
    <t>座</t>
  </si>
  <si>
    <t>在户撒完成新建烤房55座</t>
  </si>
  <si>
    <t>烟农增收2000元</t>
  </si>
  <si>
    <t>2000</t>
  </si>
  <si>
    <t>受益农户满意度达90%以上</t>
  </si>
  <si>
    <t>足额完成补贴兑付</t>
  </si>
  <si>
    <t>30.25</t>
  </si>
  <si>
    <t>足额完成补贴兑付30.25万元</t>
  </si>
  <si>
    <t>2026年由东西部协助领导小组办公室开展好沪滇帮扶项目实施、考核、审计等工作，所需费用从县级安排的沪滇帮扶项目管理工作经费列支。</t>
  </si>
  <si>
    <t>使用时限</t>
  </si>
  <si>
    <t>项目勘测、检查验收、产业发展项目管理及资料打印复印、东西协作考核审计、定点帮扶考核审计等产生的费用</t>
  </si>
  <si>
    <t>沪滇帮扶成效巩固</t>
  </si>
  <si>
    <t>200000</t>
  </si>
  <si>
    <t>陇川县第十七届人民政府第38次常务会议纪要</t>
  </si>
  <si>
    <t>2026年根据县级定额安排的工作经费开展好农作物病虫害防治工作，主要包括新增太阳能杀虫灯13盏，保障现有12盏虫情测报灯和一套智能监测系统正常运行，每年设置25个性诱监测点做好重大害虫监测。1、太阳能杀虫灯采购：2500元/台*13台=32500元
2、监测设备运行维护费：3000元/次*6次=18000元
3、重大病虫害监测劳务费：1200元/点*25点=30000元
4、重大病虫害监测性诱监测设备及试剂：300元/点*25元/点=7500元</t>
  </si>
  <si>
    <t>太阳能杀虫灯</t>
  </si>
  <si>
    <t>盏</t>
  </si>
  <si>
    <t>新增太阳能杀虫灯</t>
  </si>
  <si>
    <t>可持续影响</t>
  </si>
  <si>
    <t>统防统治覆盖率</t>
  </si>
  <si>
    <t>45</t>
  </si>
  <si>
    <t>主要农作物纺防统治覆盖达到45%</t>
  </si>
  <si>
    <t>指导服务对象满意度</t>
  </si>
  <si>
    <t>项目区农民满意度达到85%以上</t>
  </si>
  <si>
    <t>8.8</t>
  </si>
  <si>
    <t>1、太阳能杀虫灯采购：2500元/台*13台=32500元
2、监测设备运行维护费(12个监测点)：3000元/次*6次=18000元
3、重大病虫害监测劳务费：1200元/点*25点=30000元
4、重大病虫害监测性诱监测设备及试剂：300元/点*25元/点
=7500元</t>
  </si>
  <si>
    <t>根据实际投保数兑付上年度养蚕保险缺口资金，缺口金额26万元，数量2.6万张、单价10元/张。</t>
  </si>
  <si>
    <t>养蚕保险投保数</t>
  </si>
  <si>
    <t>2.6</t>
  </si>
  <si>
    <t>养蚕保险</t>
  </si>
  <si>
    <t>投保单价</t>
  </si>
  <si>
    <t>养蚕保险投保单价</t>
  </si>
  <si>
    <t>260000</t>
  </si>
  <si>
    <t>补贴农户的缺口资金</t>
  </si>
  <si>
    <t>上年度已完成陇川县糖料蔗新植良种面积占种植面积比率达30%，机械化生产水平有效提升，机械化作业面积达27万亩，机械化联合收获率提升比率达4%，亩产提升比率2%以上的的任务目标。2026年度计划全额兑付陇川县2024/2025榨季糖料蔗良种良技术推广补贴应兑付补贴资金96398773.35元，根据实施方案，县级按2.1%配套，县级应配套补贴资金2024374.24元，陇川县2024/2025榨季县级财政下达资金1694300.00元，缺口资金330074.24元。</t>
  </si>
  <si>
    <t>完成健康种苗推广补贴90000亩</t>
  </si>
  <si>
    <t>0.8</t>
  </si>
  <si>
    <t>完成脱毒种苗推广补贴8000亩</t>
  </si>
  <si>
    <t>9.8</t>
  </si>
  <si>
    <t>完成机械化深翻开沟及种植补贴98000亩</t>
  </si>
  <si>
    <t>完成宿根保墒管理技术推广补贴70000亩</t>
  </si>
  <si>
    <t>36</t>
  </si>
  <si>
    <t>万吨</t>
  </si>
  <si>
    <t>完成机械化联合收获补贴360000吨</t>
  </si>
  <si>
    <t>4.53</t>
  </si>
  <si>
    <t>完成分步式机械收获补贴45300吨</t>
  </si>
  <si>
    <t>330075</t>
  </si>
  <si>
    <t>陇川县农业农村局不符合公务员登记人员有2人，2026年岗位规范后增加保留金明细如下：屈再富保留金136元/月、张全虎保留金110元/月。
2026年合计0.3万元</t>
  </si>
  <si>
    <t>每月完成2人保留金发放246元</t>
  </si>
  <si>
    <t>246</t>
  </si>
  <si>
    <t>2人每月需完成保留金发放246元，张全虎110元/月、屈再富136元/月。</t>
  </si>
  <si>
    <t>当年内完成保留金发放</t>
  </si>
  <si>
    <t>2026年2人公务员保留金需：（110+136）x12=3000元</t>
  </si>
  <si>
    <t>每月是否按时按量完成保留金发放</t>
  </si>
  <si>
    <t>根据《德宏州人民政府办公室关于德宏州2026年烟叶生产工作的指导意见》德政办发〔2025〕47号；
《陇川县人民政府2026年烟草生产安排意见(征求意见稿)》，2026年香料烟指导性种植面积1万亩，州、县财政各按照20元/亩标准给予补助，2026年县级需投入香料烟育苗补助资金20万元</t>
  </si>
  <si>
    <t>香料烟指导性种植面积</t>
  </si>
  <si>
    <t>围绕烟叶生产全过程，带动农户种植积极性，完成烟叶种植任务，实现种植面积10000亩以上。</t>
  </si>
  <si>
    <t>围绕烟叶生产全过程，带动农户种植积极性，完成烟叶种植任务，实现亩产值3500元以上。</t>
  </si>
  <si>
    <t>2026年陇川县香料烟种植户群众满意度达90%以上</t>
  </si>
  <si>
    <t>香料烟育苗补助资金</t>
  </si>
  <si>
    <t>2026年香料烟指导性种植面积10000亩，州、县财政各按照20元/亩标准给予补助，20256年县级需投入香料烟育苗补助资金20万元</t>
  </si>
  <si>
    <t>2026年开展好以下工作：
1.开展农经年报统计报表培训2场*1000元/场=2000元。
2.开展农经年报统计检查、业务指导等差旅费2000元、租车费及加油费1000元。</t>
  </si>
  <si>
    <t>涉及单位数</t>
  </si>
  <si>
    <t>涉及全县9个乡镇。</t>
  </si>
  <si>
    <t>稳定完善农村关系</t>
  </si>
  <si>
    <t>受益群众满意度85</t>
  </si>
  <si>
    <t>工作开展成本</t>
  </si>
  <si>
    <t>5000</t>
  </si>
  <si>
    <t>1.开展农经年报统计报表培训2场*1000元/场=2000元。
2.开展农经年报统计检查、业务指导等差旅费2000元、租车费及加油费1000元。</t>
  </si>
  <si>
    <t>今年根据县级定额安排的5000元开展号村级会计委托代理服务工作，主要包括农村集体“三资”管理检查、业务指导服务等工作，具体包括指导、管理全县村会计委托代理服务、开展农村集体“三资”管理检查、业务指导服务等工作，使我县农村财务治理工作走上制度化、规范化轨道、提高村组报账员的业务技能水平。</t>
  </si>
  <si>
    <t>起止时间</t>
  </si>
  <si>
    <t>开展农村财务报账员业务和指导下乡经费。</t>
  </si>
  <si>
    <t>全县9个乡镇。</t>
  </si>
  <si>
    <t>受益群众满意度82</t>
  </si>
  <si>
    <t>开展农村集体“三资”管理检查、业务指导服务等共计5000元：
差旅费4000元+租车费及加油费1000元=5000元</t>
  </si>
  <si>
    <t>根据《陇川县人民政府办公室关于印发陇川县中央财政保费补贴农产品保险工作实施方案（2024-2026年）的通知》（陇政办发〔2024〕90号）文件要求，按照县级有关要求完成中央财政保费补贴农产品保险工作。2024农业保险各级财政配套资金剩余1231.71万元未拨付。</t>
  </si>
  <si>
    <t>农产品保险投保数</t>
  </si>
  <si>
    <t>39.17</t>
  </si>
  <si>
    <t>农产品保险投保甘蔗、水稻、马铃薯、玉米</t>
  </si>
  <si>
    <t>能繁母猪育肥猪投保数</t>
  </si>
  <si>
    <t>1.03</t>
  </si>
  <si>
    <t>农产品保险投保能繁母猪育肥猪</t>
  </si>
  <si>
    <t>投保种类</t>
  </si>
  <si>
    <t>种</t>
  </si>
  <si>
    <t>投保甘蔗、玉米、水稻、油菜、马铃薯、能繁母猪、育肥猪</t>
  </si>
  <si>
    <t>受益农户满意程度</t>
  </si>
  <si>
    <t>补助缺口资金</t>
  </si>
  <si>
    <t>101.32</t>
  </si>
  <si>
    <t>2024年农业保险各级财政配套资金剩余缺口资金</t>
  </si>
  <si>
    <t>2026年监督指导从事动物饲养、屠宰、经营、隔离以及动物产品生产、经营、加工、贮藏等活动的单位和个人，按照国家有关规定做好病死动物、病害动物产品的无害化处理。一是对全县养殖场（户）、屠宰场等进行动物疫病防控科普宣传，增强各环节生产经营者的法律意识。督促健全规章制度，强化防疫措施落实，监督指导从事动物饲养、屠宰、经营、隔离以及动物产品生产、经营、加工、贮藏等活动的单位和个人，按照国家有关规定做好病死动物、病害动物产品的无害化处理。二是推动云南省畜禽无害化处理系统的广泛使用，建立畜禽无害化处理信息化监管，确保全县病死畜禽及时规范化管理。三是按照“谁处理，补给谁”的原则，对病死畜禽害化处理的实施者予以补助。
2026年拟开展养殖环节病死猪无害化处理600元*400头=24万元。</t>
  </si>
  <si>
    <t>补助经费发放率</t>
  </si>
  <si>
    <t>根据2023年畜禽无害化处理补助情况及2024年工作计划设定</t>
  </si>
  <si>
    <t>受益养殖场（户）满意度85%以上</t>
  </si>
  <si>
    <t>24</t>
  </si>
  <si>
    <t>2026年监督指导从事动物饲养、屠宰、经营、隔离以及动物产品生产、经营、加工、贮藏等活动的单位和个人，按照国家有关规定做好病死动物、病害动物产品的无害化处理。   
1.对全县养殖场（户）、屠宰场等进行动物疫病防控科普宣传，增强各环节生产经营者的法律意识。督促健全规章制度，强化防疫措施落实，监督指导从事动物饲养、屠宰、经营、隔离以及动物产品生产、经营、加工、贮藏等活动的单位和个人，按照国家有关规定</t>
  </si>
  <si>
    <t>2026年计划开展高标准农田排灌沟渠管护1000米，按300元/米的标准，需30万元。</t>
  </si>
  <si>
    <t>排灌沟渠管护1000米</t>
  </si>
  <si>
    <t>米</t>
  </si>
  <si>
    <t>高标准农田排灌沟渠管护1000米。</t>
  </si>
  <si>
    <t>粮食综合生产能力</t>
  </si>
  <si>
    <t>粮食综合生产能力提升。</t>
  </si>
  <si>
    <t>按照高标准农田项目标准和规定。</t>
  </si>
  <si>
    <t>定额完成资金配套</t>
  </si>
  <si>
    <t>30</t>
  </si>
  <si>
    <t>定额完成资金配套30万元</t>
  </si>
  <si>
    <t>2026年陇川县重大动物疫病防控工作总体目标：
一是重大动物疫病强制免疫密度达90%，免疫抗体合格率常年保持70%以上；确保我县不发生区域性重大动物疫情。二是订购重大动物疫病常规疫苗；保证重大动物疫病常规疫苗疫储备，确保免疫密度；提高免疫抗体合格率。三是完成全县重大动物疫情排查、流行病学调查紧急免疫和疑似重大动物疫情处置工作，确保我县不发生区域性重大动物疫情。四是开展全县重大动物疫病防控工作。在全县9个乡镇开展重大动物疫病免疫，确保全年畜禽群体免疫密度达90%以上；开展重大动物疫病监测完成禽流感、口蹄疫、小反刍兽疫免疫效果监测，使抗体合格率常年保持在70%以上。
1.采购疫苗5万元；
2.开展动物流行病学调查等重大动物疫病防控工作5万元；
3.采购重大动物疫病防控应急准备物资20万元。</t>
  </si>
  <si>
    <t>强制免疫密度</t>
  </si>
  <si>
    <t>强制免疫密度达到100%</t>
  </si>
  <si>
    <t>无害化处理补助率</t>
  </si>
  <si>
    <t>养殖环节病害猪无害化处理补贴达到100%</t>
  </si>
  <si>
    <t>免疫抗体合格率</t>
  </si>
  <si>
    <t>70</t>
  </si>
  <si>
    <t>免疫抗体合格率达到70%</t>
  </si>
  <si>
    <t>受益养殖农户满意度</t>
  </si>
  <si>
    <t>受益养殖农户满意度95%以上</t>
  </si>
  <si>
    <t>1.采购疫苗5万元；
2.开展动物流行病学调查等重大动物疫病防控工作5万元；
3.采购重大动物疫病防控应急准备物资20万元。</t>
  </si>
  <si>
    <t>今年根据县级定额安排的农村土地承包经营纠纷调解仲裁工作经费0.6万元，处理辖区范围内的农村土地承包纠纷的调解、仲裁工作，维护社会稳定，开展农村土地承包经营纠纷调查核实、调解仲裁等工作。</t>
  </si>
  <si>
    <t>791</t>
  </si>
  <si>
    <t>全县9个乡镇及1个农场，(含全县787个村小区、4个社区）</t>
  </si>
  <si>
    <t>增加工作经费</t>
  </si>
  <si>
    <t>全县9个乡镇及1个农场</t>
  </si>
  <si>
    <t>受益范围</t>
  </si>
  <si>
    <t>工作成本</t>
  </si>
  <si>
    <t>6000</t>
  </si>
  <si>
    <t>到各乡镇开展土地承包纠纷：差旅费4000元+租车费及加油费2000元＝6000元</t>
  </si>
  <si>
    <t>预算06表</t>
  </si>
  <si>
    <t>政府性基金预算支出预算表</t>
  </si>
  <si>
    <t>单位名称：德宏傣族景颇族自治州残疾人联合会</t>
  </si>
  <si>
    <t>本年政府性基金预算支出</t>
  </si>
  <si>
    <t>合  计</t>
  </si>
  <si>
    <t>注：本单位无此事项内容公开，故此表为空表。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</si>
  <si>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</si>
  <si>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</si>
  <si>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</si>
  <si>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</si>
  <si>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</si>
  <si>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</si>
  <si>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</si>
  <si>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</si>
  <si>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</si>
  <si>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</si>
  <si>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</si>
  <si>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</si>
  <si>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t>
  </si>
  <si>
    <t>台</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</si>
  <si>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</si>
  <si>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</si>
  <si>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</si>
  <si>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</si>
  <si>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</si>
  <si>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</si>
  <si>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</si>
  <si>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</si>
  <si>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</si>
  <si>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</si>
  <si>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</si>
  <si>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</si>
  <si>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</si>
  <si>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</si>
  <si>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</si>
  <si>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</si>
  <si>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</si>
  <si>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</si>
  <si>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</si>
  <si>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</si>
  <si>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</si>
  <si>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</si>
  <si>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</si>
  <si>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</si>
  <si>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</si>
  <si>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</si>
  <si>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</si>
  <si>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</si>
  <si>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2026年耕地建设与利用资金（高标准农田建设补助）资金</t>
  </si>
  <si>
    <t>30905</t>
  </si>
  <si>
    <t>2026年中央财政衔接推进乡村振兴补助资金</t>
  </si>
  <si>
    <t>2026年中央财政衔接推进乡村振兴补助资金（发展新型农村集体经济）资金</t>
  </si>
  <si>
    <t>2026年中央粮油生产保障资金（大豆玉米带状复合种植）资金</t>
  </si>
  <si>
    <t>2026年中央粮油生产保障资金（扩种油菜）资金</t>
  </si>
  <si>
    <t>2026年中央农业产业发展（畜牧业发展）资金</t>
  </si>
  <si>
    <t>2026年中央农业产业发展资金（良种良法技术推广糖料蔗）资金</t>
  </si>
  <si>
    <t>2026年中央农业防灾减灾和水利救灾资金（动物防疫补助）资金</t>
  </si>
  <si>
    <t>2026年中央农业防灾减灾和水利救灾资金（无害化处理）资金</t>
  </si>
  <si>
    <t>2026年中央农业经营主体能力提升（基层农技推广体系改革建设）资金</t>
  </si>
  <si>
    <t>2026年中央农业经营主体能力提升（粮油单产提升行动）资金</t>
  </si>
  <si>
    <t>2026年中央农业经营主体能力提升（农业社会化服务）资金</t>
  </si>
  <si>
    <t>2026年中央农业生态资源保护（渔业资源保护）资金</t>
  </si>
  <si>
    <t>城子镇2025至2026年蚕桑建设项目资金</t>
  </si>
  <si>
    <t>户撒乡户早村芒海小组烟区改造建设项目资金</t>
  </si>
  <si>
    <t>景罕镇景罕村景哏仓储建设项目资金</t>
  </si>
  <si>
    <t>景罕镇曼晃村产业发展配套基础设施建设项目资金</t>
  </si>
  <si>
    <t>陇川县2026年蚕桑种养殖基地建设项目资金</t>
  </si>
  <si>
    <t>陇川县2026年第一批中央财政衔接推进乡村振兴补助资金项目管理费经费</t>
  </si>
  <si>
    <t>陇川县2026年度产业奖补项目经费</t>
  </si>
  <si>
    <t>陇川县户撒乡2026年蚕桑产业发展建设项目资金</t>
  </si>
  <si>
    <t>陇川县小额贷款贴息资金</t>
  </si>
  <si>
    <t>陇川县雨露计划项目资金</t>
  </si>
  <si>
    <t>清平乡千亩连片蚕桑产业发展建设项目（二期）资金</t>
  </si>
  <si>
    <t>省内跨州外出务工一次性交通补助经费</t>
  </si>
  <si>
    <t>王子树乡蚕桑产业发展建设项目资金</t>
  </si>
  <si>
    <t>王子树乡王子树村、曼亚河村蚕桑种植建设项目资金</t>
  </si>
  <si>
    <t>中央耕地地力保护补贴资金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</si>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</sst>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topLeftCell="A12" workbookViewId="0">
      <selection activeCell="A1" sqref="A1"/>
    </sheetView>
  </sheetViews>
  <sheetFormatPr defaultColWidth="10.2857142857143" defaultRowHeight="15" customHeight="1" outlineLevelCol="3"/>
  <cols>
    <col min="1" max="4" width="33.2857142857143" customWidth="1"/>
  </cols>
  <sheetData>
    <row r="1" ht="18.75" customHeight="1" spans="1:4">
      <c r="A1" s="137"/>
      <c r="B1" s="137"/>
      <c r="C1" s="137"/>
      <c r="D1" s="176" t="s">
        <v>0</v>
      </c>
    </row>
    <row r="2" ht="42" customHeight="1" spans="1:4">
      <c r="A2" s="177" t="str">
        <f>"2026"&amp;"年财务收支预算总表"</f>
        <v>2026年财务收支预算总表</v>
      </c>
      <c r="B2" s="177"/>
      <c r="C2" s="177"/>
      <c r="D2" s="177"/>
    </row>
    <row r="3" ht="18.75" customHeight="1" spans="1:4">
      <c r="A3" s="178" t="str">
        <f>"单位名称："&amp;"陇川县农业农村局"</f>
        <v>单位名称：陇川县农业农村局</v>
      </c>
      <c r="B3" s="178"/>
      <c r="C3" s="137"/>
      <c r="D3" s="176" t="s">
        <v>1</v>
      </c>
    </row>
    <row r="4" ht="18.75" customHeight="1" spans="1:4">
      <c r="A4" s="140" t="s">
        <v>2</v>
      </c>
      <c r="B4" s="140"/>
      <c r="C4" s="140" t="s">
        <v>3</v>
      </c>
      <c r="D4" s="140"/>
    </row>
    <row r="5" ht="18.75" customHeight="1" spans="1:4">
      <c r="A5" s="140" t="s">
        <v>4</v>
      </c>
      <c r="B5" s="140" t="str">
        <f t="shared" ref="B5:D5" si="0">"2026"&amp;"年预算金额"</f>
        <v>2026年预算金额</v>
      </c>
      <c r="C5" s="140" t="s">
        <v>5</v>
      </c>
      <c r="D5" s="140" t="str">
        <f t="shared" si="0"/>
        <v>2026年预算金额</v>
      </c>
    </row>
    <row r="6" ht="18.75" customHeight="1" spans="1:4">
      <c r="A6" s="179" t="s">
        <v>6</v>
      </c>
      <c r="B6" s="180">
        <v>59365656.38</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c r="C10" s="179" t="s">
        <v>15</v>
      </c>
      <c r="D10" s="180"/>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3294478.34</v>
      </c>
    </row>
    <row r="14" ht="18.75" customHeight="1" spans="1:4">
      <c r="A14" s="179" t="s">
        <v>22</v>
      </c>
      <c r="B14" s="180"/>
      <c r="C14" s="179" t="s">
        <v>23</v>
      </c>
      <c r="D14" s="180">
        <v>1852029.04</v>
      </c>
    </row>
    <row r="15" ht="18.75" customHeight="1" spans="1:4">
      <c r="A15" s="179" t="s">
        <v>24</v>
      </c>
      <c r="B15" s="180"/>
      <c r="C15" s="179" t="s">
        <v>25</v>
      </c>
      <c r="D15" s="180"/>
    </row>
    <row r="16" ht="18.75" customHeight="1" spans="1:4">
      <c r="A16" s="179"/>
      <c r="B16" s="179"/>
      <c r="C16" s="179" t="s">
        <v>26</v>
      </c>
      <c r="D16" s="180"/>
    </row>
    <row r="17" ht="18.75" customHeight="1" spans="1:4">
      <c r="A17" s="179"/>
      <c r="B17" s="179"/>
      <c r="C17" s="179" t="s">
        <v>27</v>
      </c>
      <c r="D17" s="180">
        <v>52017257</v>
      </c>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2201892</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59365656.38</v>
      </c>
      <c r="C33" s="179" t="s">
        <v>44</v>
      </c>
      <c r="D33" s="180">
        <v>59365656.38</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59365656.38</v>
      </c>
      <c r="C37" s="179" t="s">
        <v>51</v>
      </c>
      <c r="D37" s="180">
        <v>59365656.38</v>
      </c>
    </row>
  </sheetData>
  <mergeCells count="4">
    <mergeCell ref="A2:D2"/>
    <mergeCell ref="A3:B3"/>
    <mergeCell ref="A4:B4"/>
    <mergeCell ref="C4:D4"/>
  </mergeCells>
  <pageMargins left="0.75" right="0.75" top="1" bottom="1" header="0.511805555555556" footer="0.511805555555556"/>
  <pageSetup paperSize="9" scale="7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720</v>
      </c>
    </row>
    <row r="2" ht="26.25" customHeight="1" spans="1:6">
      <c r="A2" s="116" t="str">
        <f>"2026"&amp;"年部门政府性基金预算支出预算表"</f>
        <v>2026年部门政府性基金预算支出预算表</v>
      </c>
      <c r="B2" s="116" t="s">
        <v>721</v>
      </c>
      <c r="C2" s="117"/>
      <c r="D2" s="118"/>
      <c r="E2" s="118"/>
      <c r="F2" s="118"/>
    </row>
    <row r="3" ht="13.5" customHeight="1" spans="1:6">
      <c r="A3" s="119" t="str">
        <f>"单位名称："&amp;"陇川县农业农村局"</f>
        <v>单位名称：陇川县农业农村局</v>
      </c>
      <c r="B3" s="119" t="s">
        <v>722</v>
      </c>
      <c r="C3" s="120"/>
      <c r="D3" s="92"/>
      <c r="E3" s="92"/>
      <c r="F3" s="113" t="s">
        <v>1</v>
      </c>
    </row>
    <row r="4" ht="19.5" customHeight="1" spans="1:6">
      <c r="A4" s="59" t="s">
        <v>215</v>
      </c>
      <c r="B4" s="121" t="s">
        <v>74</v>
      </c>
      <c r="C4" s="59" t="s">
        <v>75</v>
      </c>
      <c r="D4" s="35" t="s">
        <v>723</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724</v>
      </c>
      <c r="B9" s="20" t="s">
        <v>724</v>
      </c>
      <c r="C9" s="20" t="s">
        <v>724</v>
      </c>
      <c r="D9" s="78"/>
      <c r="E9" s="123"/>
      <c r="F9" s="123"/>
    </row>
    <row r="10" customHeight="1" spans="1:1">
      <c r="A10" s="54" t="s">
        <v>725</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scale="7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726</v>
      </c>
    </row>
    <row r="2" ht="27.75" customHeight="1" spans="1:17">
      <c r="A2" s="43"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4" t="str">
        <f>"单位名称："&amp;"陇川县农业农村局"</f>
        <v>单位名称：陇川县农业农村局</v>
      </c>
      <c r="B3" s="32"/>
      <c r="C3" s="32"/>
      <c r="D3" s="32"/>
      <c r="E3" s="32"/>
      <c r="F3" s="32"/>
      <c r="G3" s="32"/>
      <c r="H3" s="32"/>
      <c r="I3" s="32"/>
      <c r="J3" s="32"/>
      <c r="K3" s="1"/>
      <c r="L3" s="1"/>
      <c r="M3" s="1"/>
      <c r="N3" s="1"/>
      <c r="O3" s="106"/>
      <c r="P3" s="106"/>
      <c r="Q3" s="113" t="s">
        <v>53</v>
      </c>
    </row>
    <row r="4" ht="15.75" customHeight="1" spans="1:17">
      <c r="A4" s="11" t="s">
        <v>727</v>
      </c>
      <c r="B4" s="93" t="s">
        <v>728</v>
      </c>
      <c r="C4" s="93" t="s">
        <v>729</v>
      </c>
      <c r="D4" s="93" t="s">
        <v>730</v>
      </c>
      <c r="E4" s="93" t="s">
        <v>731</v>
      </c>
      <c r="F4" s="93" t="s">
        <v>732</v>
      </c>
      <c r="G4" s="47" t="s">
        <v>222</v>
      </c>
      <c r="H4" s="47"/>
      <c r="I4" s="47"/>
      <c r="J4" s="47"/>
      <c r="K4" s="107"/>
      <c r="L4" s="47"/>
      <c r="M4" s="47"/>
      <c r="N4" s="47"/>
      <c r="O4" s="72"/>
      <c r="P4" s="107"/>
      <c r="Q4" s="48"/>
    </row>
    <row r="5" ht="17.25" customHeight="1" spans="1:17">
      <c r="A5" s="16"/>
      <c r="B5" s="94"/>
      <c r="C5" s="94"/>
      <c r="D5" s="94"/>
      <c r="E5" s="94"/>
      <c r="F5" s="94"/>
      <c r="G5" s="94" t="s">
        <v>56</v>
      </c>
      <c r="H5" s="94" t="s">
        <v>60</v>
      </c>
      <c r="I5" s="94" t="s">
        <v>733</v>
      </c>
      <c r="J5" s="94" t="s">
        <v>734</v>
      </c>
      <c r="K5" s="108" t="s">
        <v>735</v>
      </c>
      <c r="L5" s="109" t="s">
        <v>736</v>
      </c>
      <c r="M5" s="109"/>
      <c r="N5" s="109"/>
      <c r="O5" s="110"/>
      <c r="P5" s="111"/>
      <c r="Q5" s="95"/>
    </row>
    <row r="6" ht="54" customHeight="1" spans="1:17">
      <c r="A6" s="18"/>
      <c r="B6" s="95"/>
      <c r="C6" s="95"/>
      <c r="D6" s="95"/>
      <c r="E6" s="95"/>
      <c r="F6" s="95"/>
      <c r="G6" s="95"/>
      <c r="H6" s="95" t="s">
        <v>59</v>
      </c>
      <c r="I6" s="95"/>
      <c r="J6" s="95"/>
      <c r="K6" s="112"/>
      <c r="L6" s="95" t="s">
        <v>59</v>
      </c>
      <c r="M6" s="95" t="s">
        <v>66</v>
      </c>
      <c r="N6" s="95" t="s">
        <v>737</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c r="G8" s="23">
        <v>40000</v>
      </c>
      <c r="H8" s="23">
        <v>40000</v>
      </c>
      <c r="I8" s="23"/>
      <c r="J8" s="23"/>
      <c r="K8" s="23"/>
      <c r="L8" s="23"/>
      <c r="M8" s="23"/>
      <c r="N8" s="23"/>
      <c r="O8" s="23"/>
      <c r="P8" s="23"/>
      <c r="Q8" s="23"/>
    </row>
    <row r="9" ht="52.5" customHeight="1" spans="1:17">
      <c r="A9" s="98" t="str">
        <f>"     "&amp;"沪滇帮扶项目管理工作经费"</f>
        <v>     沪滇帮扶项目管理工作经费</v>
      </c>
      <c r="B9" s="99" t="s">
        <v>340</v>
      </c>
      <c r="C9" s="99" t="s">
        <v>738</v>
      </c>
      <c r="D9" s="100" t="s">
        <v>739</v>
      </c>
      <c r="E9" s="101">
        <v>4</v>
      </c>
      <c r="F9" s="23"/>
      <c r="G9" s="23">
        <v>40000</v>
      </c>
      <c r="H9" s="23">
        <v>40000</v>
      </c>
      <c r="I9" s="23"/>
      <c r="J9" s="23"/>
      <c r="K9" s="23"/>
      <c r="L9" s="23"/>
      <c r="M9" s="23"/>
      <c r="N9" s="23"/>
      <c r="O9" s="23"/>
      <c r="P9" s="23"/>
      <c r="Q9" s="23"/>
    </row>
    <row r="10" ht="30" customHeight="1" spans="1:17">
      <c r="A10" s="102" t="s">
        <v>724</v>
      </c>
      <c r="B10" s="103"/>
      <c r="C10" s="103"/>
      <c r="D10" s="103"/>
      <c r="E10" s="101"/>
      <c r="F10" s="23"/>
      <c r="G10" s="23">
        <v>40000</v>
      </c>
      <c r="H10" s="23">
        <v>40000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6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740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"单位名称："&amp;"陇川县农业农村局"</f>
        <v>单位名称：陇川县农业农村局</v>
      </c>
      <c r="B3" s="32"/>
      <c r="C3" s="32"/>
      <c r="D3" s="32"/>
      <c r="E3" s="32"/>
      <c r="F3" s="32"/>
      <c r="G3" s="32"/>
      <c r="H3" s="87"/>
      <c r="I3" s="1"/>
      <c r="J3" s="1"/>
      <c r="K3" s="87"/>
      <c r="L3" s="1"/>
      <c r="M3" s="92"/>
      <c r="N3" s="42" t="s">
        <v>53</v>
      </c>
    </row>
    <row r="4" ht="15.75" customHeight="1" spans="1:14">
      <c r="A4" s="11" t="s">
        <v>727</v>
      </c>
      <c r="B4" s="11" t="s">
        <v>741</v>
      </c>
      <c r="C4" s="11" t="s">
        <v>742</v>
      </c>
      <c r="D4" s="12" t="s">
        <v>222</v>
      </c>
      <c r="E4" s="13"/>
      <c r="F4" s="13"/>
      <c r="G4" s="13"/>
      <c r="H4" s="13"/>
      <c r="I4" s="13"/>
      <c r="J4" s="13"/>
      <c r="K4" s="13"/>
      <c r="L4" s="13"/>
      <c r="M4" s="13"/>
      <c r="N4" s="14"/>
    </row>
    <row r="5" ht="17.25" customHeight="1" spans="1:14">
      <c r="A5" s="16"/>
      <c r="B5" s="16"/>
      <c r="C5" s="16"/>
      <c r="D5" s="74" t="s">
        <v>56</v>
      </c>
      <c r="E5" s="11" t="s">
        <v>60</v>
      </c>
      <c r="F5" s="11" t="s">
        <v>733</v>
      </c>
      <c r="G5" s="11" t="s">
        <v>734</v>
      </c>
      <c r="H5" s="11" t="s">
        <v>735</v>
      </c>
      <c r="I5" s="12" t="s">
        <v>736</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54" t="s">
        <v>725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scale="64"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C16" sqref="C16"/>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743</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"单位名称："&amp;"陇川县农业农村局"</f>
        <v>单位名称：陇川县农业农村局</v>
      </c>
      <c r="B4" s="69"/>
      <c r="C4" s="69"/>
      <c r="D4" s="9"/>
      <c r="E4" s="9"/>
      <c r="F4" s="9"/>
      <c r="G4" s="9"/>
      <c r="H4" s="9"/>
      <c r="I4" s="9"/>
      <c r="J4" s="9"/>
      <c r="K4" s="9"/>
      <c r="L4" s="9"/>
      <c r="M4" s="84"/>
    </row>
    <row r="5" ht="19.5" customHeight="1" spans="1:13">
      <c r="A5" s="70" t="s">
        <v>744</v>
      </c>
      <c r="B5" s="12" t="s">
        <v>222</v>
      </c>
      <c r="C5" s="13"/>
      <c r="D5" s="71"/>
      <c r="E5" s="72" t="s">
        <v>745</v>
      </c>
      <c r="F5" s="72"/>
      <c r="G5" s="72"/>
      <c r="H5" s="72"/>
      <c r="I5" s="72"/>
      <c r="J5" s="72"/>
      <c r="K5" s="72"/>
      <c r="L5" s="72"/>
      <c r="M5" s="14"/>
    </row>
    <row r="6" ht="40.5" customHeight="1" spans="1:13">
      <c r="A6" s="73"/>
      <c r="B6" s="74" t="s">
        <v>56</v>
      </c>
      <c r="C6" s="11" t="s">
        <v>60</v>
      </c>
      <c r="D6" s="75" t="s">
        <v>746</v>
      </c>
      <c r="E6" s="75" t="s">
        <v>747</v>
      </c>
      <c r="F6" s="75" t="s">
        <v>748</v>
      </c>
      <c r="G6" s="75" t="s">
        <v>749</v>
      </c>
      <c r="H6" s="75" t="s">
        <v>750</v>
      </c>
      <c r="I6" s="75" t="s">
        <v>751</v>
      </c>
      <c r="J6" s="75" t="s">
        <v>752</v>
      </c>
      <c r="K6" s="75" t="s">
        <v>753</v>
      </c>
      <c r="L6" s="75" t="s">
        <v>754</v>
      </c>
      <c r="M6" s="33" t="s">
        <v>755</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56</v>
      </c>
      <c r="B10" s="78"/>
      <c r="C10" s="78"/>
      <c r="D10" s="79"/>
      <c r="E10" s="80"/>
      <c r="F10" s="80"/>
      <c r="G10" s="80"/>
      <c r="H10" s="80"/>
      <c r="I10" s="80"/>
      <c r="J10" s="80"/>
      <c r="K10" s="80"/>
      <c r="L10" s="80"/>
      <c r="M10" s="86"/>
    </row>
    <row r="11" customHeight="1" spans="1:1">
      <c r="A11" s="54" t="s">
        <v>725</v>
      </c>
    </row>
  </sheetData>
  <mergeCells count="6">
    <mergeCell ref="A2:M2"/>
    <mergeCell ref="A3:M3"/>
    <mergeCell ref="A4:M4"/>
    <mergeCell ref="B5:D5"/>
    <mergeCell ref="E5:M5"/>
    <mergeCell ref="A5:A6"/>
  </mergeCells>
  <pageMargins left="0.75" right="0.75" top="1" bottom="1" header="0.511805555555556" footer="0.511805555555556"/>
  <pageSetup paperSize="9" scale="9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XFD8"/>
    </sheetView>
  </sheetViews>
  <sheetFormatPr defaultColWidth="9.14285714285714" defaultRowHeight="12" customHeight="1" outlineLevelRow="7"/>
  <cols>
    <col min="1" max="10" width="12.2" customWidth="1"/>
  </cols>
  <sheetData>
    <row r="1" customHeight="1" spans="10:10">
      <c r="J1" s="62" t="s">
        <v>756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"单位名称："&amp;"陇川县农业农村局"</f>
        <v>单位名称：陇川县农业农村局</v>
      </c>
      <c r="B3" s="57"/>
      <c r="C3" s="57"/>
      <c r="D3" s="57"/>
      <c r="E3" s="57"/>
      <c r="F3" s="58"/>
      <c r="G3" s="57"/>
      <c r="H3" s="58"/>
    </row>
    <row r="4" ht="44.25" customHeight="1" spans="1:10">
      <c r="A4" s="34" t="s">
        <v>392</v>
      </c>
      <c r="B4" s="34" t="s">
        <v>393</v>
      </c>
      <c r="C4" s="34" t="s">
        <v>394</v>
      </c>
      <c r="D4" s="34" t="s">
        <v>395</v>
      </c>
      <c r="E4" s="34" t="s">
        <v>396</v>
      </c>
      <c r="F4" s="59" t="s">
        <v>397</v>
      </c>
      <c r="G4" s="34" t="s">
        <v>398</v>
      </c>
      <c r="H4" s="59" t="s">
        <v>399</v>
      </c>
      <c r="I4" s="59" t="s">
        <v>400</v>
      </c>
      <c r="J4" s="34" t="s">
        <v>401</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757</v>
      </c>
      <c r="C7" s="22" t="s">
        <v>757</v>
      </c>
      <c r="D7" s="22" t="s">
        <v>757</v>
      </c>
      <c r="E7" s="36" t="s">
        <v>757</v>
      </c>
      <c r="F7" s="22" t="s">
        <v>757</v>
      </c>
      <c r="G7" s="36" t="s">
        <v>757</v>
      </c>
      <c r="H7" s="22" t="s">
        <v>757</v>
      </c>
      <c r="I7" s="22" t="s">
        <v>757</v>
      </c>
      <c r="J7" s="36" t="s">
        <v>757</v>
      </c>
    </row>
    <row r="8" ht="20" customHeight="1" spans="1:1">
      <c r="A8" s="54" t="s">
        <v>725</v>
      </c>
    </row>
  </sheetData>
  <mergeCells count="2">
    <mergeCell ref="A2:J2"/>
    <mergeCell ref="A3:H3"/>
  </mergeCells>
  <pageMargins left="0.75" right="0.75" top="1" bottom="1" header="0.511805555555556" footer="0.511805555555556"/>
  <pageSetup paperSize="9" scale="8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C22" sqref="C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758</v>
      </c>
    </row>
    <row r="2" ht="28.5" customHeight="1" spans="1:8">
      <c r="A2" s="43" t="str">
        <f>"2026"&amp;"年新增资产配置表"</f>
        <v>2026年新增资产配置表</v>
      </c>
      <c r="B2" s="29"/>
      <c r="C2" s="29"/>
      <c r="D2" s="29"/>
      <c r="E2" s="29"/>
      <c r="F2" s="29"/>
      <c r="G2" s="29"/>
      <c r="H2" s="29"/>
    </row>
    <row r="3" ht="13.5" customHeight="1" spans="1:8">
      <c r="A3" s="44" t="str">
        <f>"单位名称："&amp;"陇川县农业农村局"</f>
        <v>单位名称：陇川县农业农村局</v>
      </c>
      <c r="B3" s="31"/>
      <c r="C3" s="45"/>
      <c r="D3" s="1"/>
      <c r="E3" s="1"/>
      <c r="F3" s="1"/>
      <c r="G3" s="1"/>
      <c r="H3" s="1"/>
    </row>
    <row r="4" ht="18" customHeight="1" spans="1:8">
      <c r="A4" s="11" t="s">
        <v>215</v>
      </c>
      <c r="B4" s="11" t="s">
        <v>759</v>
      </c>
      <c r="C4" s="11" t="s">
        <v>760</v>
      </c>
      <c r="D4" s="11" t="s">
        <v>761</v>
      </c>
      <c r="E4" s="11" t="s">
        <v>762</v>
      </c>
      <c r="F4" s="46" t="s">
        <v>763</v>
      </c>
      <c r="G4" s="47"/>
      <c r="H4" s="48"/>
    </row>
    <row r="5" ht="18" customHeight="1" spans="1:8">
      <c r="A5" s="18"/>
      <c r="B5" s="18"/>
      <c r="C5" s="18"/>
      <c r="D5" s="18"/>
      <c r="E5" s="18"/>
      <c r="F5" s="34" t="s">
        <v>731</v>
      </c>
      <c r="G5" s="34" t="s">
        <v>764</v>
      </c>
      <c r="H5" s="34" t="s">
        <v>765</v>
      </c>
    </row>
    <row r="6" ht="21" customHeight="1" spans="1:8">
      <c r="A6" s="34">
        <v>1</v>
      </c>
      <c r="B6" s="34">
        <v>2</v>
      </c>
      <c r="C6" s="34">
        <v>3</v>
      </c>
      <c r="D6" s="34">
        <v>4</v>
      </c>
      <c r="E6" s="34">
        <v>5</v>
      </c>
      <c r="F6" s="34">
        <v>6</v>
      </c>
      <c r="G6" s="34">
        <v>7</v>
      </c>
      <c r="H6" s="34">
        <v>8</v>
      </c>
    </row>
    <row r="7" ht="33" customHeight="1" spans="1:8">
      <c r="A7" s="49"/>
      <c r="B7" s="49"/>
      <c r="C7" s="49"/>
      <c r="D7" s="49"/>
      <c r="E7" s="49"/>
      <c r="F7" s="38"/>
      <c r="G7" s="50"/>
      <c r="H7" s="50"/>
    </row>
    <row r="8" ht="24" customHeight="1" spans="1:8">
      <c r="A8" s="51" t="s">
        <v>56</v>
      </c>
      <c r="B8" s="52"/>
      <c r="C8" s="52"/>
      <c r="D8" s="52"/>
      <c r="E8" s="52"/>
      <c r="F8" s="39"/>
      <c r="G8" s="53"/>
      <c r="H8" s="53"/>
    </row>
    <row r="9" ht="27" customHeight="1" spans="1:1">
      <c r="A9" s="54" t="s">
        <v>725</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scale="77"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8"/>
  <sheetViews>
    <sheetView showZeros="0" topLeftCell="A57"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766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"单位名称："&amp;"陇川县农业农村局"</f>
        <v>单位名称：陇川县农业农村局</v>
      </c>
      <c r="B3" s="31"/>
      <c r="C3" s="31"/>
      <c r="D3" s="31"/>
      <c r="E3" s="31"/>
      <c r="F3" s="31"/>
      <c r="G3" s="31"/>
      <c r="H3" s="32"/>
      <c r="I3" s="32"/>
      <c r="J3" s="32"/>
      <c r="K3" s="37" t="s">
        <v>53</v>
      </c>
    </row>
    <row r="4" ht="21.75" customHeight="1" spans="1:11">
      <c r="A4" s="33" t="s">
        <v>314</v>
      </c>
      <c r="B4" s="33" t="s">
        <v>217</v>
      </c>
      <c r="C4" s="33" t="s">
        <v>315</v>
      </c>
      <c r="D4" s="34" t="s">
        <v>218</v>
      </c>
      <c r="E4" s="34" t="s">
        <v>219</v>
      </c>
      <c r="F4" s="34" t="s">
        <v>316</v>
      </c>
      <c r="G4" s="34" t="s">
        <v>317</v>
      </c>
      <c r="H4" s="35" t="s">
        <v>56</v>
      </c>
      <c r="I4" s="35" t="s">
        <v>767</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768</v>
      </c>
      <c r="C8" s="36"/>
      <c r="D8" s="36"/>
      <c r="E8" s="36"/>
      <c r="F8" s="36"/>
      <c r="G8" s="36"/>
      <c r="H8" s="23">
        <v>10270000</v>
      </c>
      <c r="I8" s="23">
        <v>10270000</v>
      </c>
      <c r="J8" s="23"/>
      <c r="K8" s="38"/>
    </row>
    <row r="9" ht="52.5" customHeight="1" spans="1:11">
      <c r="A9" s="22" t="s">
        <v>321</v>
      </c>
      <c r="B9" s="22" t="s">
        <v>768</v>
      </c>
      <c r="C9" s="22" t="s">
        <v>72</v>
      </c>
      <c r="D9" s="22" t="s">
        <v>145</v>
      </c>
      <c r="E9" s="22" t="s">
        <v>146</v>
      </c>
      <c r="F9" s="22" t="s">
        <v>769</v>
      </c>
      <c r="G9" s="22" t="s">
        <v>388</v>
      </c>
      <c r="H9" s="23">
        <v>10270000</v>
      </c>
      <c r="I9" s="23">
        <v>10270000</v>
      </c>
      <c r="J9" s="23"/>
      <c r="K9" s="39"/>
    </row>
    <row r="10" ht="52.5" customHeight="1" spans="1:11">
      <c r="A10" s="25"/>
      <c r="B10" s="22" t="s">
        <v>770</v>
      </c>
      <c r="C10" s="25"/>
      <c r="D10" s="25"/>
      <c r="E10" s="25"/>
      <c r="F10" s="25"/>
      <c r="G10" s="25"/>
      <c r="H10" s="23">
        <v>45430000</v>
      </c>
      <c r="I10" s="23">
        <v>45430000</v>
      </c>
      <c r="J10" s="23"/>
      <c r="K10" s="25"/>
    </row>
    <row r="11" ht="52.5" customHeight="1" spans="1:11">
      <c r="A11" s="22" t="s">
        <v>357</v>
      </c>
      <c r="B11" s="22" t="s">
        <v>770</v>
      </c>
      <c r="C11" s="22" t="s">
        <v>72</v>
      </c>
      <c r="D11" s="22" t="s">
        <v>151</v>
      </c>
      <c r="E11" s="22" t="s">
        <v>152</v>
      </c>
      <c r="F11" s="22" t="s">
        <v>769</v>
      </c>
      <c r="G11" s="22" t="s">
        <v>388</v>
      </c>
      <c r="H11" s="23">
        <v>45430000</v>
      </c>
      <c r="I11" s="23">
        <v>45430000</v>
      </c>
      <c r="J11" s="23"/>
      <c r="K11" s="25"/>
    </row>
    <row r="12" ht="52.5" customHeight="1" spans="1:11">
      <c r="A12" s="25"/>
      <c r="B12" s="22" t="s">
        <v>771</v>
      </c>
      <c r="C12" s="25"/>
      <c r="D12" s="25"/>
      <c r="E12" s="25"/>
      <c r="F12" s="25"/>
      <c r="G12" s="25"/>
      <c r="H12" s="23">
        <v>3500000</v>
      </c>
      <c r="I12" s="23">
        <v>3500000</v>
      </c>
      <c r="J12" s="23"/>
      <c r="K12" s="25"/>
    </row>
    <row r="13" ht="52.5" customHeight="1" spans="1:11">
      <c r="A13" s="22" t="s">
        <v>357</v>
      </c>
      <c r="B13" s="22" t="s">
        <v>771</v>
      </c>
      <c r="C13" s="22" t="s">
        <v>72</v>
      </c>
      <c r="D13" s="22" t="s">
        <v>151</v>
      </c>
      <c r="E13" s="22" t="s">
        <v>152</v>
      </c>
      <c r="F13" s="22" t="s">
        <v>387</v>
      </c>
      <c r="G13" s="22" t="s">
        <v>388</v>
      </c>
      <c r="H13" s="23">
        <v>3500000</v>
      </c>
      <c r="I13" s="23">
        <v>3500000</v>
      </c>
      <c r="J13" s="23"/>
      <c r="K13" s="25"/>
    </row>
    <row r="14" ht="52.5" customHeight="1" spans="1:11">
      <c r="A14" s="25"/>
      <c r="B14" s="22" t="s">
        <v>772</v>
      </c>
      <c r="C14" s="25"/>
      <c r="D14" s="25"/>
      <c r="E14" s="25"/>
      <c r="F14" s="25"/>
      <c r="G14" s="25"/>
      <c r="H14" s="23">
        <v>300000</v>
      </c>
      <c r="I14" s="23">
        <v>300000</v>
      </c>
      <c r="J14" s="23"/>
      <c r="K14" s="25"/>
    </row>
    <row r="15" ht="52.5" customHeight="1" spans="1:11">
      <c r="A15" s="22" t="s">
        <v>321</v>
      </c>
      <c r="B15" s="22" t="s">
        <v>772</v>
      </c>
      <c r="C15" s="22" t="s">
        <v>72</v>
      </c>
      <c r="D15" s="22" t="s">
        <v>139</v>
      </c>
      <c r="E15" s="22" t="s">
        <v>140</v>
      </c>
      <c r="F15" s="22" t="s">
        <v>274</v>
      </c>
      <c r="G15" s="22" t="s">
        <v>275</v>
      </c>
      <c r="H15" s="23">
        <v>300000</v>
      </c>
      <c r="I15" s="23">
        <v>300000</v>
      </c>
      <c r="J15" s="23"/>
      <c r="K15" s="25"/>
    </row>
    <row r="16" ht="52.5" customHeight="1" spans="1:11">
      <c r="A16" s="25"/>
      <c r="B16" s="22" t="s">
        <v>773</v>
      </c>
      <c r="C16" s="25"/>
      <c r="D16" s="25"/>
      <c r="E16" s="25"/>
      <c r="F16" s="25"/>
      <c r="G16" s="25"/>
      <c r="H16" s="23">
        <v>404300</v>
      </c>
      <c r="I16" s="23">
        <v>404300</v>
      </c>
      <c r="J16" s="23"/>
      <c r="K16" s="25"/>
    </row>
    <row r="17" ht="52.5" customHeight="1" spans="1:11">
      <c r="A17" s="22" t="s">
        <v>321</v>
      </c>
      <c r="B17" s="22" t="s">
        <v>773</v>
      </c>
      <c r="C17" s="22" t="s">
        <v>72</v>
      </c>
      <c r="D17" s="22" t="s">
        <v>139</v>
      </c>
      <c r="E17" s="22" t="s">
        <v>140</v>
      </c>
      <c r="F17" s="22" t="s">
        <v>274</v>
      </c>
      <c r="G17" s="22" t="s">
        <v>275</v>
      </c>
      <c r="H17" s="23">
        <v>404300</v>
      </c>
      <c r="I17" s="23">
        <v>404300</v>
      </c>
      <c r="J17" s="23"/>
      <c r="K17" s="25"/>
    </row>
    <row r="18" ht="52.5" customHeight="1" spans="1:11">
      <c r="A18" s="25"/>
      <c r="B18" s="22" t="s">
        <v>774</v>
      </c>
      <c r="C18" s="25"/>
      <c r="D18" s="25"/>
      <c r="E18" s="25"/>
      <c r="F18" s="25"/>
      <c r="G18" s="25"/>
      <c r="H18" s="23">
        <v>60000</v>
      </c>
      <c r="I18" s="23">
        <v>60000</v>
      </c>
      <c r="J18" s="23"/>
      <c r="K18" s="25"/>
    </row>
    <row r="19" ht="52.5" customHeight="1" spans="1:11">
      <c r="A19" s="22" t="s">
        <v>321</v>
      </c>
      <c r="B19" s="22" t="s">
        <v>774</v>
      </c>
      <c r="C19" s="22" t="s">
        <v>72</v>
      </c>
      <c r="D19" s="22" t="s">
        <v>139</v>
      </c>
      <c r="E19" s="22" t="s">
        <v>140</v>
      </c>
      <c r="F19" s="22" t="s">
        <v>323</v>
      </c>
      <c r="G19" s="22" t="s">
        <v>324</v>
      </c>
      <c r="H19" s="23">
        <v>60000</v>
      </c>
      <c r="I19" s="23">
        <v>60000</v>
      </c>
      <c r="J19" s="23"/>
      <c r="K19" s="25"/>
    </row>
    <row r="20" ht="52.5" customHeight="1" spans="1:11">
      <c r="A20" s="25"/>
      <c r="B20" s="22" t="s">
        <v>775</v>
      </c>
      <c r="C20" s="25"/>
      <c r="D20" s="25"/>
      <c r="E20" s="25"/>
      <c r="F20" s="25"/>
      <c r="G20" s="25"/>
      <c r="H20" s="23">
        <v>47220000</v>
      </c>
      <c r="I20" s="23">
        <v>47220000</v>
      </c>
      <c r="J20" s="23"/>
      <c r="K20" s="25"/>
    </row>
    <row r="21" ht="52.5" customHeight="1" spans="1:11">
      <c r="A21" s="22" t="s">
        <v>321</v>
      </c>
      <c r="B21" s="22" t="s">
        <v>775</v>
      </c>
      <c r="C21" s="22" t="s">
        <v>72</v>
      </c>
      <c r="D21" s="22" t="s">
        <v>139</v>
      </c>
      <c r="E21" s="22" t="s">
        <v>140</v>
      </c>
      <c r="F21" s="22" t="s">
        <v>323</v>
      </c>
      <c r="G21" s="22" t="s">
        <v>324</v>
      </c>
      <c r="H21" s="23">
        <v>47220000</v>
      </c>
      <c r="I21" s="23">
        <v>47220000</v>
      </c>
      <c r="J21" s="23"/>
      <c r="K21" s="25"/>
    </row>
    <row r="22" ht="52.5" customHeight="1" spans="1:11">
      <c r="A22" s="25"/>
      <c r="B22" s="22" t="s">
        <v>776</v>
      </c>
      <c r="C22" s="25"/>
      <c r="D22" s="25"/>
      <c r="E22" s="25"/>
      <c r="F22" s="25"/>
      <c r="G22" s="25"/>
      <c r="H22" s="23">
        <v>460000</v>
      </c>
      <c r="I22" s="23">
        <v>460000</v>
      </c>
      <c r="J22" s="23"/>
      <c r="K22" s="25"/>
    </row>
    <row r="23" ht="52.5" customHeight="1" spans="1:11">
      <c r="A23" s="22" t="s">
        <v>321</v>
      </c>
      <c r="B23" s="22" t="s">
        <v>776</v>
      </c>
      <c r="C23" s="22" t="s">
        <v>72</v>
      </c>
      <c r="D23" s="22" t="s">
        <v>133</v>
      </c>
      <c r="E23" s="22" t="s">
        <v>134</v>
      </c>
      <c r="F23" s="22" t="s">
        <v>342</v>
      </c>
      <c r="G23" s="22" t="s">
        <v>343</v>
      </c>
      <c r="H23" s="23">
        <v>16000</v>
      </c>
      <c r="I23" s="23">
        <v>16000</v>
      </c>
      <c r="J23" s="23"/>
      <c r="K23" s="25"/>
    </row>
    <row r="24" ht="52.5" customHeight="1" spans="1:11">
      <c r="A24" s="22" t="s">
        <v>321</v>
      </c>
      <c r="B24" s="22" t="s">
        <v>776</v>
      </c>
      <c r="C24" s="22" t="s">
        <v>72</v>
      </c>
      <c r="D24" s="22" t="s">
        <v>133</v>
      </c>
      <c r="E24" s="22" t="s">
        <v>134</v>
      </c>
      <c r="F24" s="22" t="s">
        <v>274</v>
      </c>
      <c r="G24" s="22" t="s">
        <v>275</v>
      </c>
      <c r="H24" s="23">
        <v>80000</v>
      </c>
      <c r="I24" s="23">
        <v>80000</v>
      </c>
      <c r="J24" s="23"/>
      <c r="K24" s="25"/>
    </row>
    <row r="25" ht="52.5" customHeight="1" spans="1:11">
      <c r="A25" s="22" t="s">
        <v>321</v>
      </c>
      <c r="B25" s="22" t="s">
        <v>776</v>
      </c>
      <c r="C25" s="22" t="s">
        <v>72</v>
      </c>
      <c r="D25" s="22" t="s">
        <v>133</v>
      </c>
      <c r="E25" s="22" t="s">
        <v>134</v>
      </c>
      <c r="F25" s="22" t="s">
        <v>323</v>
      </c>
      <c r="G25" s="22" t="s">
        <v>324</v>
      </c>
      <c r="H25" s="23">
        <v>364000</v>
      </c>
      <c r="I25" s="23">
        <v>364000</v>
      </c>
      <c r="J25" s="23"/>
      <c r="K25" s="25"/>
    </row>
    <row r="26" ht="52.5" customHeight="1" spans="1:11">
      <c r="A26" s="25"/>
      <c r="B26" s="22" t="s">
        <v>777</v>
      </c>
      <c r="C26" s="25"/>
      <c r="D26" s="25"/>
      <c r="E26" s="25"/>
      <c r="F26" s="25"/>
      <c r="G26" s="25"/>
      <c r="H26" s="23">
        <v>10000</v>
      </c>
      <c r="I26" s="23">
        <v>10000</v>
      </c>
      <c r="J26" s="23"/>
      <c r="K26" s="25"/>
    </row>
    <row r="27" ht="52.5" customHeight="1" spans="1:11">
      <c r="A27" s="22" t="s">
        <v>321</v>
      </c>
      <c r="B27" s="22" t="s">
        <v>777</v>
      </c>
      <c r="C27" s="22" t="s">
        <v>72</v>
      </c>
      <c r="D27" s="22" t="s">
        <v>133</v>
      </c>
      <c r="E27" s="22" t="s">
        <v>134</v>
      </c>
      <c r="F27" s="22" t="s">
        <v>274</v>
      </c>
      <c r="G27" s="22" t="s">
        <v>275</v>
      </c>
      <c r="H27" s="23">
        <v>10000</v>
      </c>
      <c r="I27" s="23">
        <v>10000</v>
      </c>
      <c r="J27" s="23"/>
      <c r="K27" s="25"/>
    </row>
    <row r="28" ht="52.5" customHeight="1" spans="1:11">
      <c r="A28" s="25"/>
      <c r="B28" s="22" t="s">
        <v>778</v>
      </c>
      <c r="C28" s="25"/>
      <c r="D28" s="25"/>
      <c r="E28" s="25"/>
      <c r="F28" s="25"/>
      <c r="G28" s="25"/>
      <c r="H28" s="23">
        <v>940000</v>
      </c>
      <c r="I28" s="23">
        <v>940000</v>
      </c>
      <c r="J28" s="23"/>
      <c r="K28" s="25"/>
    </row>
    <row r="29" ht="52.5" customHeight="1" spans="1:11">
      <c r="A29" s="22" t="s">
        <v>321</v>
      </c>
      <c r="B29" s="22" t="s">
        <v>778</v>
      </c>
      <c r="C29" s="22" t="s">
        <v>72</v>
      </c>
      <c r="D29" s="22" t="s">
        <v>131</v>
      </c>
      <c r="E29" s="22" t="s">
        <v>132</v>
      </c>
      <c r="F29" s="22" t="s">
        <v>342</v>
      </c>
      <c r="G29" s="22" t="s">
        <v>343</v>
      </c>
      <c r="H29" s="23">
        <v>940000</v>
      </c>
      <c r="I29" s="23">
        <v>940000</v>
      </c>
      <c r="J29" s="23"/>
      <c r="K29" s="25"/>
    </row>
    <row r="30" ht="52.5" customHeight="1" spans="1:11">
      <c r="A30" s="25"/>
      <c r="B30" s="22" t="s">
        <v>779</v>
      </c>
      <c r="C30" s="25"/>
      <c r="D30" s="25"/>
      <c r="E30" s="25"/>
      <c r="F30" s="25"/>
      <c r="G30" s="25"/>
      <c r="H30" s="23">
        <v>2944100</v>
      </c>
      <c r="I30" s="23">
        <v>2944100</v>
      </c>
      <c r="J30" s="23"/>
      <c r="K30" s="25"/>
    </row>
    <row r="31" ht="52.5" customHeight="1" spans="1:11">
      <c r="A31" s="22" t="s">
        <v>321</v>
      </c>
      <c r="B31" s="22" t="s">
        <v>779</v>
      </c>
      <c r="C31" s="22" t="s">
        <v>72</v>
      </c>
      <c r="D31" s="22" t="s">
        <v>139</v>
      </c>
      <c r="E31" s="22" t="s">
        <v>140</v>
      </c>
      <c r="F31" s="22" t="s">
        <v>323</v>
      </c>
      <c r="G31" s="22" t="s">
        <v>324</v>
      </c>
      <c r="H31" s="23">
        <v>2944100</v>
      </c>
      <c r="I31" s="23">
        <v>2944100</v>
      </c>
      <c r="J31" s="23"/>
      <c r="K31" s="25"/>
    </row>
    <row r="32" ht="52.5" customHeight="1" spans="1:11">
      <c r="A32" s="25"/>
      <c r="B32" s="22" t="s">
        <v>780</v>
      </c>
      <c r="C32" s="25"/>
      <c r="D32" s="25"/>
      <c r="E32" s="25"/>
      <c r="F32" s="25"/>
      <c r="G32" s="25"/>
      <c r="H32" s="23">
        <v>650000</v>
      </c>
      <c r="I32" s="23">
        <v>650000</v>
      </c>
      <c r="J32" s="23"/>
      <c r="K32" s="25"/>
    </row>
    <row r="33" ht="52.5" customHeight="1" spans="1:11">
      <c r="A33" s="22" t="s">
        <v>321</v>
      </c>
      <c r="B33" s="22" t="s">
        <v>780</v>
      </c>
      <c r="C33" s="22" t="s">
        <v>72</v>
      </c>
      <c r="D33" s="22" t="s">
        <v>139</v>
      </c>
      <c r="E33" s="22" t="s">
        <v>140</v>
      </c>
      <c r="F33" s="22" t="s">
        <v>323</v>
      </c>
      <c r="G33" s="22" t="s">
        <v>324</v>
      </c>
      <c r="H33" s="23">
        <v>650000</v>
      </c>
      <c r="I33" s="23">
        <v>650000</v>
      </c>
      <c r="J33" s="23"/>
      <c r="K33" s="25"/>
    </row>
    <row r="34" ht="52.5" customHeight="1" spans="1:11">
      <c r="A34" s="25"/>
      <c r="B34" s="22" t="s">
        <v>781</v>
      </c>
      <c r="C34" s="25"/>
      <c r="D34" s="25"/>
      <c r="E34" s="25"/>
      <c r="F34" s="25"/>
      <c r="G34" s="25"/>
      <c r="H34" s="23">
        <v>260000</v>
      </c>
      <c r="I34" s="23">
        <v>260000</v>
      </c>
      <c r="J34" s="23"/>
      <c r="K34" s="25"/>
    </row>
    <row r="35" ht="52.5" customHeight="1" spans="1:11">
      <c r="A35" s="22" t="s">
        <v>321</v>
      </c>
      <c r="B35" s="22" t="s">
        <v>781</v>
      </c>
      <c r="C35" s="22" t="s">
        <v>72</v>
      </c>
      <c r="D35" s="22" t="s">
        <v>143</v>
      </c>
      <c r="E35" s="22" t="s">
        <v>144</v>
      </c>
      <c r="F35" s="22" t="s">
        <v>274</v>
      </c>
      <c r="G35" s="22" t="s">
        <v>275</v>
      </c>
      <c r="H35" s="23">
        <v>260000</v>
      </c>
      <c r="I35" s="23">
        <v>260000</v>
      </c>
      <c r="J35" s="23"/>
      <c r="K35" s="25"/>
    </row>
    <row r="36" ht="52.5" customHeight="1" spans="1:11">
      <c r="A36" s="25"/>
      <c r="B36" s="22" t="s">
        <v>782</v>
      </c>
      <c r="C36" s="25"/>
      <c r="D36" s="25"/>
      <c r="E36" s="25"/>
      <c r="F36" s="25"/>
      <c r="G36" s="25"/>
      <c r="H36" s="23">
        <v>3570000</v>
      </c>
      <c r="I36" s="23">
        <v>3570000</v>
      </c>
      <c r="J36" s="23"/>
      <c r="K36" s="25"/>
    </row>
    <row r="37" ht="52.5" customHeight="1" spans="1:11">
      <c r="A37" s="22" t="s">
        <v>357</v>
      </c>
      <c r="B37" s="22" t="s">
        <v>782</v>
      </c>
      <c r="C37" s="22" t="s">
        <v>72</v>
      </c>
      <c r="D37" s="22" t="s">
        <v>151</v>
      </c>
      <c r="E37" s="22" t="s">
        <v>152</v>
      </c>
      <c r="F37" s="22" t="s">
        <v>769</v>
      </c>
      <c r="G37" s="22" t="s">
        <v>388</v>
      </c>
      <c r="H37" s="23">
        <v>3570000</v>
      </c>
      <c r="I37" s="23">
        <v>3570000</v>
      </c>
      <c r="J37" s="23"/>
      <c r="K37" s="25"/>
    </row>
    <row r="38" ht="52.5" customHeight="1" spans="1:11">
      <c r="A38" s="25"/>
      <c r="B38" s="22" t="s">
        <v>783</v>
      </c>
      <c r="C38" s="25"/>
      <c r="D38" s="25"/>
      <c r="E38" s="25"/>
      <c r="F38" s="25"/>
      <c r="G38" s="25"/>
      <c r="H38" s="23">
        <v>300000</v>
      </c>
      <c r="I38" s="23">
        <v>300000</v>
      </c>
      <c r="J38" s="23"/>
      <c r="K38" s="25"/>
    </row>
    <row r="39" ht="52.5" customHeight="1" spans="1:11">
      <c r="A39" s="22" t="s">
        <v>357</v>
      </c>
      <c r="B39" s="22" t="s">
        <v>783</v>
      </c>
      <c r="C39" s="22" t="s">
        <v>72</v>
      </c>
      <c r="D39" s="22" t="s">
        <v>151</v>
      </c>
      <c r="E39" s="22" t="s">
        <v>152</v>
      </c>
      <c r="F39" s="22" t="s">
        <v>387</v>
      </c>
      <c r="G39" s="22" t="s">
        <v>388</v>
      </c>
      <c r="H39" s="23">
        <v>100000</v>
      </c>
      <c r="I39" s="23">
        <v>100000</v>
      </c>
      <c r="J39" s="23"/>
      <c r="K39" s="25"/>
    </row>
    <row r="40" ht="52.5" customHeight="1" spans="1:11">
      <c r="A40" s="22" t="s">
        <v>357</v>
      </c>
      <c r="B40" s="22" t="s">
        <v>783</v>
      </c>
      <c r="C40" s="22" t="s">
        <v>72</v>
      </c>
      <c r="D40" s="22" t="s">
        <v>151</v>
      </c>
      <c r="E40" s="22" t="s">
        <v>152</v>
      </c>
      <c r="F40" s="22" t="s">
        <v>387</v>
      </c>
      <c r="G40" s="22" t="s">
        <v>388</v>
      </c>
      <c r="H40" s="23">
        <v>200000</v>
      </c>
      <c r="I40" s="23">
        <v>200000</v>
      </c>
      <c r="J40" s="23"/>
      <c r="K40" s="25"/>
    </row>
    <row r="41" ht="52.5" customHeight="1" spans="1:11">
      <c r="A41" s="25"/>
      <c r="B41" s="22" t="s">
        <v>784</v>
      </c>
      <c r="C41" s="25"/>
      <c r="D41" s="25"/>
      <c r="E41" s="25"/>
      <c r="F41" s="25"/>
      <c r="G41" s="25"/>
      <c r="H41" s="23">
        <v>3600000</v>
      </c>
      <c r="I41" s="23">
        <v>3600000</v>
      </c>
      <c r="J41" s="23"/>
      <c r="K41" s="25"/>
    </row>
    <row r="42" ht="52.5" customHeight="1" spans="1:11">
      <c r="A42" s="22" t="s">
        <v>357</v>
      </c>
      <c r="B42" s="22" t="s">
        <v>784</v>
      </c>
      <c r="C42" s="22" t="s">
        <v>72</v>
      </c>
      <c r="D42" s="22" t="s">
        <v>151</v>
      </c>
      <c r="E42" s="22" t="s">
        <v>152</v>
      </c>
      <c r="F42" s="22" t="s">
        <v>769</v>
      </c>
      <c r="G42" s="22" t="s">
        <v>388</v>
      </c>
      <c r="H42" s="23">
        <v>3500000</v>
      </c>
      <c r="I42" s="23">
        <v>3500000</v>
      </c>
      <c r="J42" s="23"/>
      <c r="K42" s="25"/>
    </row>
    <row r="43" ht="52.5" customHeight="1" spans="1:11">
      <c r="A43" s="22" t="s">
        <v>357</v>
      </c>
      <c r="B43" s="22" t="s">
        <v>784</v>
      </c>
      <c r="C43" s="22" t="s">
        <v>72</v>
      </c>
      <c r="D43" s="22" t="s">
        <v>151</v>
      </c>
      <c r="E43" s="22" t="s">
        <v>152</v>
      </c>
      <c r="F43" s="22" t="s">
        <v>769</v>
      </c>
      <c r="G43" s="22" t="s">
        <v>388</v>
      </c>
      <c r="H43" s="23">
        <v>100000</v>
      </c>
      <c r="I43" s="23">
        <v>100000</v>
      </c>
      <c r="J43" s="23"/>
      <c r="K43" s="25"/>
    </row>
    <row r="44" ht="52.5" customHeight="1" spans="1:11">
      <c r="A44" s="25"/>
      <c r="B44" s="22" t="s">
        <v>785</v>
      </c>
      <c r="C44" s="25"/>
      <c r="D44" s="25"/>
      <c r="E44" s="25"/>
      <c r="F44" s="25"/>
      <c r="G44" s="25"/>
      <c r="H44" s="23">
        <v>1300000</v>
      </c>
      <c r="I44" s="23">
        <v>1300000</v>
      </c>
      <c r="J44" s="23"/>
      <c r="K44" s="25"/>
    </row>
    <row r="45" ht="52.5" customHeight="1" spans="1:11">
      <c r="A45" s="22" t="s">
        <v>357</v>
      </c>
      <c r="B45" s="22" t="s">
        <v>785</v>
      </c>
      <c r="C45" s="22" t="s">
        <v>72</v>
      </c>
      <c r="D45" s="22" t="s">
        <v>151</v>
      </c>
      <c r="E45" s="22" t="s">
        <v>152</v>
      </c>
      <c r="F45" s="22" t="s">
        <v>769</v>
      </c>
      <c r="G45" s="22" t="s">
        <v>388</v>
      </c>
      <c r="H45" s="23">
        <v>1300000</v>
      </c>
      <c r="I45" s="23">
        <v>1300000</v>
      </c>
      <c r="J45" s="23"/>
      <c r="K45" s="25"/>
    </row>
    <row r="46" ht="52.5" customHeight="1" spans="1:11">
      <c r="A46" s="25"/>
      <c r="B46" s="22" t="s">
        <v>786</v>
      </c>
      <c r="C46" s="25"/>
      <c r="D46" s="25"/>
      <c r="E46" s="25"/>
      <c r="F46" s="25"/>
      <c r="G46" s="25"/>
      <c r="H46" s="23">
        <v>2788500</v>
      </c>
      <c r="I46" s="23">
        <v>2788500</v>
      </c>
      <c r="J46" s="23"/>
      <c r="K46" s="25"/>
    </row>
    <row r="47" ht="52.5" customHeight="1" spans="1:11">
      <c r="A47" s="22" t="s">
        <v>357</v>
      </c>
      <c r="B47" s="22" t="s">
        <v>786</v>
      </c>
      <c r="C47" s="22" t="s">
        <v>72</v>
      </c>
      <c r="D47" s="22" t="s">
        <v>151</v>
      </c>
      <c r="E47" s="22" t="s">
        <v>152</v>
      </c>
      <c r="F47" s="22" t="s">
        <v>323</v>
      </c>
      <c r="G47" s="22" t="s">
        <v>324</v>
      </c>
      <c r="H47" s="23">
        <v>2788500</v>
      </c>
      <c r="I47" s="23">
        <v>2788500</v>
      </c>
      <c r="J47" s="23"/>
      <c r="K47" s="25"/>
    </row>
    <row r="48" ht="52.5" customHeight="1" spans="1:11">
      <c r="A48" s="25"/>
      <c r="B48" s="22" t="s">
        <v>787</v>
      </c>
      <c r="C48" s="25"/>
      <c r="D48" s="25"/>
      <c r="E48" s="25"/>
      <c r="F48" s="25"/>
      <c r="G48" s="25"/>
      <c r="H48" s="23">
        <v>489300</v>
      </c>
      <c r="I48" s="23">
        <v>489300</v>
      </c>
      <c r="J48" s="23"/>
      <c r="K48" s="25"/>
    </row>
    <row r="49" ht="52.5" customHeight="1" spans="1:11">
      <c r="A49" s="22" t="s">
        <v>357</v>
      </c>
      <c r="B49" s="22" t="s">
        <v>787</v>
      </c>
      <c r="C49" s="22" t="s">
        <v>72</v>
      </c>
      <c r="D49" s="22" t="s">
        <v>155</v>
      </c>
      <c r="E49" s="22" t="s">
        <v>156</v>
      </c>
      <c r="F49" s="22" t="s">
        <v>387</v>
      </c>
      <c r="G49" s="22" t="s">
        <v>388</v>
      </c>
      <c r="H49" s="23">
        <v>489300</v>
      </c>
      <c r="I49" s="23">
        <v>489300</v>
      </c>
      <c r="J49" s="23"/>
      <c r="K49" s="25"/>
    </row>
    <row r="50" ht="52.5" customHeight="1" spans="1:11">
      <c r="A50" s="25"/>
      <c r="B50" s="22" t="s">
        <v>788</v>
      </c>
      <c r="C50" s="25"/>
      <c r="D50" s="25"/>
      <c r="E50" s="25"/>
      <c r="F50" s="25"/>
      <c r="G50" s="25"/>
      <c r="H50" s="23">
        <v>2493000</v>
      </c>
      <c r="I50" s="23">
        <v>2493000</v>
      </c>
      <c r="J50" s="23"/>
      <c r="K50" s="25"/>
    </row>
    <row r="51" ht="52.5" customHeight="1" spans="1:11">
      <c r="A51" s="22" t="s">
        <v>357</v>
      </c>
      <c r="B51" s="22" t="s">
        <v>788</v>
      </c>
      <c r="C51" s="22" t="s">
        <v>72</v>
      </c>
      <c r="D51" s="22" t="s">
        <v>151</v>
      </c>
      <c r="E51" s="22" t="s">
        <v>152</v>
      </c>
      <c r="F51" s="22" t="s">
        <v>323</v>
      </c>
      <c r="G51" s="22" t="s">
        <v>324</v>
      </c>
      <c r="H51" s="23">
        <v>2493000</v>
      </c>
      <c r="I51" s="23">
        <v>2493000</v>
      </c>
      <c r="J51" s="23"/>
      <c r="K51" s="25"/>
    </row>
    <row r="52" ht="52.5" customHeight="1" spans="1:11">
      <c r="A52" s="25"/>
      <c r="B52" s="22" t="s">
        <v>789</v>
      </c>
      <c r="C52" s="25"/>
      <c r="D52" s="25"/>
      <c r="E52" s="25"/>
      <c r="F52" s="25"/>
      <c r="G52" s="25"/>
      <c r="H52" s="23">
        <v>2750000</v>
      </c>
      <c r="I52" s="23">
        <v>2750000</v>
      </c>
      <c r="J52" s="23"/>
      <c r="K52" s="25"/>
    </row>
    <row r="53" ht="52.5" customHeight="1" spans="1:11">
      <c r="A53" s="22" t="s">
        <v>357</v>
      </c>
      <c r="B53" s="22" t="s">
        <v>789</v>
      </c>
      <c r="C53" s="22" t="s">
        <v>72</v>
      </c>
      <c r="D53" s="22" t="s">
        <v>151</v>
      </c>
      <c r="E53" s="22" t="s">
        <v>152</v>
      </c>
      <c r="F53" s="22" t="s">
        <v>769</v>
      </c>
      <c r="G53" s="22" t="s">
        <v>388</v>
      </c>
      <c r="H53" s="23">
        <v>2750000</v>
      </c>
      <c r="I53" s="23">
        <v>2750000</v>
      </c>
      <c r="J53" s="23"/>
      <c r="K53" s="25"/>
    </row>
    <row r="54" ht="52.5" customHeight="1" spans="1:11">
      <c r="A54" s="25"/>
      <c r="B54" s="22" t="s">
        <v>790</v>
      </c>
      <c r="C54" s="25"/>
      <c r="D54" s="25"/>
      <c r="E54" s="25"/>
      <c r="F54" s="25"/>
      <c r="G54" s="25"/>
      <c r="H54" s="23">
        <v>4309200</v>
      </c>
      <c r="I54" s="23">
        <v>4309200</v>
      </c>
      <c r="J54" s="23"/>
      <c r="K54" s="25"/>
    </row>
    <row r="55" ht="52.5" customHeight="1" spans="1:11">
      <c r="A55" s="22" t="s">
        <v>357</v>
      </c>
      <c r="B55" s="22" t="s">
        <v>790</v>
      </c>
      <c r="C55" s="22" t="s">
        <v>72</v>
      </c>
      <c r="D55" s="22" t="s">
        <v>153</v>
      </c>
      <c r="E55" s="22" t="s">
        <v>154</v>
      </c>
      <c r="F55" s="22" t="s">
        <v>323</v>
      </c>
      <c r="G55" s="22" t="s">
        <v>324</v>
      </c>
      <c r="H55" s="23">
        <v>4309200</v>
      </c>
      <c r="I55" s="23">
        <v>4309200</v>
      </c>
      <c r="J55" s="23"/>
      <c r="K55" s="25"/>
    </row>
    <row r="56" ht="52.5" customHeight="1" spans="1:11">
      <c r="A56" s="25"/>
      <c r="B56" s="22" t="s">
        <v>791</v>
      </c>
      <c r="C56" s="25"/>
      <c r="D56" s="25"/>
      <c r="E56" s="25"/>
      <c r="F56" s="25"/>
      <c r="G56" s="25"/>
      <c r="H56" s="23">
        <v>3000000</v>
      </c>
      <c r="I56" s="23">
        <v>3000000</v>
      </c>
      <c r="J56" s="23"/>
      <c r="K56" s="25"/>
    </row>
    <row r="57" ht="52.5" customHeight="1" spans="1:11">
      <c r="A57" s="22" t="s">
        <v>357</v>
      </c>
      <c r="B57" s="22" t="s">
        <v>791</v>
      </c>
      <c r="C57" s="22" t="s">
        <v>72</v>
      </c>
      <c r="D57" s="22" t="s">
        <v>155</v>
      </c>
      <c r="E57" s="22" t="s">
        <v>156</v>
      </c>
      <c r="F57" s="22" t="s">
        <v>311</v>
      </c>
      <c r="G57" s="22" t="s">
        <v>312</v>
      </c>
      <c r="H57" s="23">
        <v>3000000</v>
      </c>
      <c r="I57" s="23">
        <v>3000000</v>
      </c>
      <c r="J57" s="23"/>
      <c r="K57" s="25"/>
    </row>
    <row r="58" ht="52.5" customHeight="1" spans="1:11">
      <c r="A58" s="25"/>
      <c r="B58" s="22" t="s">
        <v>792</v>
      </c>
      <c r="C58" s="25"/>
      <c r="D58" s="25"/>
      <c r="E58" s="25"/>
      <c r="F58" s="25"/>
      <c r="G58" s="25"/>
      <c r="H58" s="23">
        <v>2020000</v>
      </c>
      <c r="I58" s="23">
        <v>2020000</v>
      </c>
      <c r="J58" s="23"/>
      <c r="K58" s="25"/>
    </row>
    <row r="59" ht="52.5" customHeight="1" spans="1:11">
      <c r="A59" s="22" t="s">
        <v>357</v>
      </c>
      <c r="B59" s="22" t="s">
        <v>792</v>
      </c>
      <c r="C59" s="22" t="s">
        <v>72</v>
      </c>
      <c r="D59" s="22" t="s">
        <v>151</v>
      </c>
      <c r="E59" s="22" t="s">
        <v>152</v>
      </c>
      <c r="F59" s="22" t="s">
        <v>769</v>
      </c>
      <c r="G59" s="22" t="s">
        <v>388</v>
      </c>
      <c r="H59" s="23">
        <v>2020000</v>
      </c>
      <c r="I59" s="23">
        <v>2020000</v>
      </c>
      <c r="J59" s="23"/>
      <c r="K59" s="25"/>
    </row>
    <row r="60" ht="52.5" customHeight="1" spans="1:11">
      <c r="A60" s="25"/>
      <c r="B60" s="22" t="s">
        <v>793</v>
      </c>
      <c r="C60" s="25"/>
      <c r="D60" s="25"/>
      <c r="E60" s="25"/>
      <c r="F60" s="25"/>
      <c r="G60" s="25"/>
      <c r="H60" s="23">
        <v>100000</v>
      </c>
      <c r="I60" s="23">
        <v>100000</v>
      </c>
      <c r="J60" s="23"/>
      <c r="K60" s="25"/>
    </row>
    <row r="61" ht="52.5" customHeight="1" spans="1:11">
      <c r="A61" s="22" t="s">
        <v>357</v>
      </c>
      <c r="B61" s="22" t="s">
        <v>793</v>
      </c>
      <c r="C61" s="22" t="s">
        <v>72</v>
      </c>
      <c r="D61" s="22" t="s">
        <v>155</v>
      </c>
      <c r="E61" s="22" t="s">
        <v>156</v>
      </c>
      <c r="F61" s="22" t="s">
        <v>311</v>
      </c>
      <c r="G61" s="22" t="s">
        <v>312</v>
      </c>
      <c r="H61" s="23">
        <v>100000</v>
      </c>
      <c r="I61" s="23">
        <v>100000</v>
      </c>
      <c r="J61" s="23"/>
      <c r="K61" s="25"/>
    </row>
    <row r="62" ht="52.5" customHeight="1" spans="1:11">
      <c r="A62" s="25"/>
      <c r="B62" s="22" t="s">
        <v>794</v>
      </c>
      <c r="C62" s="25"/>
      <c r="D62" s="25"/>
      <c r="E62" s="25"/>
      <c r="F62" s="25"/>
      <c r="G62" s="25"/>
      <c r="H62" s="23">
        <v>8180000</v>
      </c>
      <c r="I62" s="23">
        <v>8180000</v>
      </c>
      <c r="J62" s="23"/>
      <c r="K62" s="25"/>
    </row>
    <row r="63" ht="52.5" customHeight="1" spans="1:11">
      <c r="A63" s="22" t="s">
        <v>357</v>
      </c>
      <c r="B63" s="22" t="s">
        <v>794</v>
      </c>
      <c r="C63" s="22" t="s">
        <v>72</v>
      </c>
      <c r="D63" s="22" t="s">
        <v>151</v>
      </c>
      <c r="E63" s="22" t="s">
        <v>152</v>
      </c>
      <c r="F63" s="22" t="s">
        <v>769</v>
      </c>
      <c r="G63" s="22" t="s">
        <v>388</v>
      </c>
      <c r="H63" s="23">
        <v>8180000</v>
      </c>
      <c r="I63" s="23">
        <v>8180000</v>
      </c>
      <c r="J63" s="23"/>
      <c r="K63" s="25"/>
    </row>
    <row r="64" ht="52.5" customHeight="1" spans="1:11">
      <c r="A64" s="25"/>
      <c r="B64" s="22" t="s">
        <v>795</v>
      </c>
      <c r="C64" s="25"/>
      <c r="D64" s="25"/>
      <c r="E64" s="25"/>
      <c r="F64" s="25"/>
      <c r="G64" s="25"/>
      <c r="H64" s="23">
        <v>7170000</v>
      </c>
      <c r="I64" s="23">
        <v>7170000</v>
      </c>
      <c r="J64" s="23"/>
      <c r="K64" s="25"/>
    </row>
    <row r="65" ht="52.5" customHeight="1" spans="1:11">
      <c r="A65" s="22" t="s">
        <v>357</v>
      </c>
      <c r="B65" s="22" t="s">
        <v>795</v>
      </c>
      <c r="C65" s="22" t="s">
        <v>72</v>
      </c>
      <c r="D65" s="22" t="s">
        <v>151</v>
      </c>
      <c r="E65" s="22" t="s">
        <v>152</v>
      </c>
      <c r="F65" s="22" t="s">
        <v>769</v>
      </c>
      <c r="G65" s="22" t="s">
        <v>388</v>
      </c>
      <c r="H65" s="23">
        <v>7170000</v>
      </c>
      <c r="I65" s="23">
        <v>7170000</v>
      </c>
      <c r="J65" s="23"/>
      <c r="K65" s="25"/>
    </row>
    <row r="66" ht="52.5" customHeight="1" spans="1:11">
      <c r="A66" s="25"/>
      <c r="B66" s="22" t="s">
        <v>796</v>
      </c>
      <c r="C66" s="25"/>
      <c r="D66" s="25"/>
      <c r="E66" s="25"/>
      <c r="F66" s="25"/>
      <c r="G66" s="25"/>
      <c r="H66" s="23">
        <v>23660000</v>
      </c>
      <c r="I66" s="23">
        <v>23660000</v>
      </c>
      <c r="J66" s="23"/>
      <c r="K66" s="25"/>
    </row>
    <row r="67" ht="52.5" customHeight="1" spans="1:11">
      <c r="A67" s="22" t="s">
        <v>328</v>
      </c>
      <c r="B67" s="22" t="s">
        <v>796</v>
      </c>
      <c r="C67" s="22" t="s">
        <v>72</v>
      </c>
      <c r="D67" s="22" t="s">
        <v>137</v>
      </c>
      <c r="E67" s="22" t="s">
        <v>138</v>
      </c>
      <c r="F67" s="22" t="s">
        <v>323</v>
      </c>
      <c r="G67" s="22" t="s">
        <v>324</v>
      </c>
      <c r="H67" s="23">
        <v>23660000</v>
      </c>
      <c r="I67" s="23">
        <v>23660000</v>
      </c>
      <c r="J67" s="23"/>
      <c r="K67" s="25"/>
    </row>
    <row r="68" ht="30" customHeight="1" spans="1:11">
      <c r="A68" s="40" t="s">
        <v>724</v>
      </c>
      <c r="B68" s="41"/>
      <c r="C68" s="41"/>
      <c r="D68" s="41"/>
      <c r="E68" s="41"/>
      <c r="F68" s="41"/>
      <c r="G68" s="41"/>
      <c r="H68" s="23">
        <v>178178400</v>
      </c>
      <c r="I68" s="23">
        <v>178178400</v>
      </c>
      <c r="J68" s="23"/>
      <c r="K68" s="39"/>
    </row>
  </sheetData>
  <mergeCells count="15">
    <mergeCell ref="A2:K2"/>
    <mergeCell ref="A3:G3"/>
    <mergeCell ref="I4:K4"/>
    <mergeCell ref="A68:G68"/>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797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"单位名称："&amp;"陇川县农业农村局"</f>
        <v>单位名称：陇川县农业农村局</v>
      </c>
      <c r="B3" s="7"/>
      <c r="C3" s="7"/>
      <c r="D3" s="7"/>
      <c r="E3" s="8"/>
      <c r="F3" s="8"/>
      <c r="G3" s="9" t="s">
        <v>53</v>
      </c>
    </row>
    <row r="4" ht="21.75" customHeight="1" spans="1:7">
      <c r="A4" s="10" t="s">
        <v>315</v>
      </c>
      <c r="B4" s="10" t="s">
        <v>314</v>
      </c>
      <c r="C4" s="10" t="s">
        <v>217</v>
      </c>
      <c r="D4" s="11" t="s">
        <v>798</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30632700</v>
      </c>
      <c r="F8" s="23">
        <v>13000</v>
      </c>
      <c r="G8" s="23"/>
    </row>
    <row r="9" ht="52.5" customHeight="1" spans="1:7">
      <c r="A9" s="24"/>
      <c r="B9" s="22" t="s">
        <v>799</v>
      </c>
      <c r="C9" s="22" t="s">
        <v>350</v>
      </c>
      <c r="D9" s="22" t="s">
        <v>800</v>
      </c>
      <c r="E9" s="23">
        <v>150000</v>
      </c>
      <c r="F9" s="23"/>
      <c r="G9" s="23"/>
    </row>
    <row r="10" ht="52.5" customHeight="1" spans="1:7">
      <c r="A10" s="25"/>
      <c r="B10" s="22" t="s">
        <v>799</v>
      </c>
      <c r="C10" s="22" t="s">
        <v>354</v>
      </c>
      <c r="D10" s="22" t="s">
        <v>800</v>
      </c>
      <c r="E10" s="23">
        <v>10000</v>
      </c>
      <c r="F10" s="23"/>
      <c r="G10" s="23"/>
    </row>
    <row r="11" ht="52.5" customHeight="1" spans="1:7">
      <c r="A11" s="25"/>
      <c r="B11" s="22" t="s">
        <v>799</v>
      </c>
      <c r="C11" s="22" t="s">
        <v>338</v>
      </c>
      <c r="D11" s="22" t="s">
        <v>800</v>
      </c>
      <c r="E11" s="23">
        <v>50000</v>
      </c>
      <c r="F11" s="23"/>
      <c r="G11" s="23"/>
    </row>
    <row r="12" ht="52.5" customHeight="1" spans="1:7">
      <c r="A12" s="25"/>
      <c r="B12" s="22" t="s">
        <v>799</v>
      </c>
      <c r="C12" s="22" t="s">
        <v>385</v>
      </c>
      <c r="D12" s="22" t="s">
        <v>800</v>
      </c>
      <c r="E12" s="23">
        <v>300000</v>
      </c>
      <c r="F12" s="23"/>
      <c r="G12" s="23"/>
    </row>
    <row r="13" ht="52.5" customHeight="1" spans="1:7">
      <c r="A13" s="25"/>
      <c r="B13" s="22" t="s">
        <v>799</v>
      </c>
      <c r="C13" s="22" t="s">
        <v>336</v>
      </c>
      <c r="D13" s="22" t="s">
        <v>800</v>
      </c>
      <c r="E13" s="23">
        <v>240000</v>
      </c>
      <c r="F13" s="23"/>
      <c r="G13" s="23"/>
    </row>
    <row r="14" ht="52.5" customHeight="1" spans="1:7">
      <c r="A14" s="25"/>
      <c r="B14" s="22" t="s">
        <v>799</v>
      </c>
      <c r="C14" s="22" t="s">
        <v>330</v>
      </c>
      <c r="D14" s="22" t="s">
        <v>800</v>
      </c>
      <c r="E14" s="23">
        <v>3000</v>
      </c>
      <c r="F14" s="23"/>
      <c r="G14" s="23"/>
    </row>
    <row r="15" ht="52.5" customHeight="1" spans="1:7">
      <c r="A15" s="25"/>
      <c r="B15" s="22" t="s">
        <v>799</v>
      </c>
      <c r="C15" s="22" t="s">
        <v>377</v>
      </c>
      <c r="D15" s="22" t="s">
        <v>800</v>
      </c>
      <c r="E15" s="23">
        <v>200000</v>
      </c>
      <c r="F15" s="23"/>
      <c r="G15" s="23"/>
    </row>
    <row r="16" ht="52.5" customHeight="1" spans="1:7">
      <c r="A16" s="25"/>
      <c r="B16" s="22" t="s">
        <v>799</v>
      </c>
      <c r="C16" s="22" t="s">
        <v>352</v>
      </c>
      <c r="D16" s="22" t="s">
        <v>800</v>
      </c>
      <c r="E16" s="23">
        <v>503500</v>
      </c>
      <c r="F16" s="23"/>
      <c r="G16" s="23"/>
    </row>
    <row r="17" ht="52.5" customHeight="1" spans="1:7">
      <c r="A17" s="25"/>
      <c r="B17" s="22" t="s">
        <v>799</v>
      </c>
      <c r="C17" s="22" t="s">
        <v>327</v>
      </c>
      <c r="D17" s="22" t="s">
        <v>800</v>
      </c>
      <c r="E17" s="23">
        <v>4048000</v>
      </c>
      <c r="F17" s="23"/>
      <c r="G17" s="23"/>
    </row>
    <row r="18" ht="52.5" customHeight="1" spans="1:7">
      <c r="A18" s="25"/>
      <c r="B18" s="22" t="s">
        <v>799</v>
      </c>
      <c r="C18" s="22" t="s">
        <v>346</v>
      </c>
      <c r="D18" s="22" t="s">
        <v>800</v>
      </c>
      <c r="E18" s="23">
        <v>16543500</v>
      </c>
      <c r="F18" s="23"/>
      <c r="G18" s="23"/>
    </row>
    <row r="19" ht="52.5" customHeight="1" spans="1:7">
      <c r="A19" s="25"/>
      <c r="B19" s="22" t="s">
        <v>799</v>
      </c>
      <c r="C19" s="22" t="s">
        <v>373</v>
      </c>
      <c r="D19" s="22" t="s">
        <v>800</v>
      </c>
      <c r="E19" s="23">
        <v>1669700</v>
      </c>
      <c r="F19" s="23"/>
      <c r="G19" s="23"/>
    </row>
    <row r="20" ht="52.5" customHeight="1" spans="1:7">
      <c r="A20" s="25"/>
      <c r="B20" s="22" t="s">
        <v>799</v>
      </c>
      <c r="C20" s="22" t="s">
        <v>375</v>
      </c>
      <c r="D20" s="22" t="s">
        <v>800</v>
      </c>
      <c r="E20" s="23">
        <v>330100</v>
      </c>
      <c r="F20" s="23"/>
      <c r="G20" s="23"/>
    </row>
    <row r="21" ht="52.5" customHeight="1" spans="1:7">
      <c r="A21" s="25"/>
      <c r="B21" s="22" t="s">
        <v>801</v>
      </c>
      <c r="C21" s="22" t="s">
        <v>389</v>
      </c>
      <c r="D21" s="22" t="s">
        <v>800</v>
      </c>
      <c r="E21" s="23">
        <v>300000</v>
      </c>
      <c r="F21" s="23"/>
      <c r="G21" s="23"/>
    </row>
    <row r="22" ht="52.5" customHeight="1" spans="1:7">
      <c r="A22" s="25"/>
      <c r="B22" s="22" t="s">
        <v>801</v>
      </c>
      <c r="C22" s="22" t="s">
        <v>363</v>
      </c>
      <c r="D22" s="22" t="s">
        <v>800</v>
      </c>
      <c r="E22" s="23">
        <v>665200</v>
      </c>
      <c r="F22" s="23"/>
      <c r="G22" s="23"/>
    </row>
    <row r="23" ht="52.5" customHeight="1" spans="1:7">
      <c r="A23" s="25"/>
      <c r="B23" s="22" t="s">
        <v>801</v>
      </c>
      <c r="C23" s="22" t="s">
        <v>369</v>
      </c>
      <c r="D23" s="22" t="s">
        <v>800</v>
      </c>
      <c r="E23" s="23">
        <v>88000</v>
      </c>
      <c r="F23" s="23"/>
      <c r="G23" s="23"/>
    </row>
    <row r="24" ht="52.5" customHeight="1" spans="1:7">
      <c r="A24" s="25"/>
      <c r="B24" s="22" t="s">
        <v>801</v>
      </c>
      <c r="C24" s="22" t="s">
        <v>356</v>
      </c>
      <c r="D24" s="22" t="s">
        <v>800</v>
      </c>
      <c r="E24" s="23">
        <v>6000</v>
      </c>
      <c r="F24" s="23"/>
      <c r="G24" s="23"/>
    </row>
    <row r="25" ht="52.5" customHeight="1" spans="1:7">
      <c r="A25" s="25"/>
      <c r="B25" s="22" t="s">
        <v>801</v>
      </c>
      <c r="C25" s="22" t="s">
        <v>365</v>
      </c>
      <c r="D25" s="22" t="s">
        <v>800</v>
      </c>
      <c r="E25" s="23">
        <v>400000</v>
      </c>
      <c r="F25" s="23"/>
      <c r="G25" s="23"/>
    </row>
    <row r="26" ht="52.5" customHeight="1" spans="1:7">
      <c r="A26" s="25"/>
      <c r="B26" s="22" t="s">
        <v>802</v>
      </c>
      <c r="C26" s="22" t="s">
        <v>348</v>
      </c>
      <c r="D26" s="22" t="s">
        <v>800</v>
      </c>
      <c r="E26" s="23">
        <v>1150000</v>
      </c>
      <c r="F26" s="23"/>
      <c r="G26" s="23"/>
    </row>
    <row r="27" ht="52.5" customHeight="1" spans="1:7">
      <c r="A27" s="25"/>
      <c r="B27" s="22" t="s">
        <v>802</v>
      </c>
      <c r="C27" s="22" t="s">
        <v>383</v>
      </c>
      <c r="D27" s="22" t="s">
        <v>800</v>
      </c>
      <c r="E27" s="23">
        <v>640000</v>
      </c>
      <c r="F27" s="23"/>
      <c r="G27" s="23"/>
    </row>
    <row r="28" ht="52.5" customHeight="1" spans="1:7">
      <c r="A28" s="25"/>
      <c r="B28" s="22" t="s">
        <v>802</v>
      </c>
      <c r="C28" s="22" t="s">
        <v>381</v>
      </c>
      <c r="D28" s="22" t="s">
        <v>800</v>
      </c>
      <c r="E28" s="23">
        <v>900000</v>
      </c>
      <c r="F28" s="23"/>
      <c r="G28" s="23"/>
    </row>
    <row r="29" ht="52.5" customHeight="1" spans="1:7">
      <c r="A29" s="25"/>
      <c r="B29" s="22" t="s">
        <v>802</v>
      </c>
      <c r="C29" s="22" t="s">
        <v>332</v>
      </c>
      <c r="D29" s="22" t="s">
        <v>800</v>
      </c>
      <c r="E29" s="23">
        <v>350000</v>
      </c>
      <c r="F29" s="23"/>
      <c r="G29" s="23"/>
    </row>
    <row r="30" ht="52.5" customHeight="1" spans="1:7">
      <c r="A30" s="25"/>
      <c r="B30" s="22" t="s">
        <v>802</v>
      </c>
      <c r="C30" s="22" t="s">
        <v>359</v>
      </c>
      <c r="D30" s="22" t="s">
        <v>800</v>
      </c>
      <c r="E30" s="23">
        <v>5000</v>
      </c>
      <c r="F30" s="23">
        <v>5000</v>
      </c>
      <c r="G30" s="23"/>
    </row>
    <row r="31" ht="52.5" customHeight="1" spans="1:7">
      <c r="A31" s="25"/>
      <c r="B31" s="22" t="s">
        <v>802</v>
      </c>
      <c r="C31" s="22" t="s">
        <v>334</v>
      </c>
      <c r="D31" s="22" t="s">
        <v>800</v>
      </c>
      <c r="E31" s="23">
        <v>5000</v>
      </c>
      <c r="F31" s="23">
        <v>8000</v>
      </c>
      <c r="G31" s="23"/>
    </row>
    <row r="32" ht="52.5" customHeight="1" spans="1:7">
      <c r="A32" s="25"/>
      <c r="B32" s="22" t="s">
        <v>802</v>
      </c>
      <c r="C32" s="22" t="s">
        <v>340</v>
      </c>
      <c r="D32" s="22" t="s">
        <v>800</v>
      </c>
      <c r="E32" s="23">
        <v>200000</v>
      </c>
      <c r="F32" s="23"/>
      <c r="G32" s="23"/>
    </row>
    <row r="33" ht="52.5" customHeight="1" spans="1:7">
      <c r="A33" s="25"/>
      <c r="B33" s="22" t="s">
        <v>802</v>
      </c>
      <c r="C33" s="22" t="s">
        <v>379</v>
      </c>
      <c r="D33" s="22" t="s">
        <v>800</v>
      </c>
      <c r="E33" s="23">
        <v>300000</v>
      </c>
      <c r="F33" s="23"/>
      <c r="G33" s="23"/>
    </row>
    <row r="34" ht="52.5" customHeight="1" spans="1:7">
      <c r="A34" s="25"/>
      <c r="B34" s="22" t="s">
        <v>802</v>
      </c>
      <c r="C34" s="22" t="s">
        <v>361</v>
      </c>
      <c r="D34" s="22" t="s">
        <v>800</v>
      </c>
      <c r="E34" s="23">
        <v>1013200</v>
      </c>
      <c r="F34" s="23"/>
      <c r="G34" s="23"/>
    </row>
    <row r="35" ht="52.5" customHeight="1" spans="1:7">
      <c r="A35" s="25"/>
      <c r="B35" s="22" t="s">
        <v>802</v>
      </c>
      <c r="C35" s="22" t="s">
        <v>325</v>
      </c>
      <c r="D35" s="22" t="s">
        <v>800</v>
      </c>
      <c r="E35" s="23">
        <v>302500</v>
      </c>
      <c r="F35" s="23"/>
      <c r="G35" s="23"/>
    </row>
    <row r="36" ht="52.5" customHeight="1" spans="1:7">
      <c r="A36" s="25"/>
      <c r="B36" s="22" t="s">
        <v>802</v>
      </c>
      <c r="C36" s="22" t="s">
        <v>320</v>
      </c>
      <c r="D36" s="22" t="s">
        <v>800</v>
      </c>
      <c r="E36" s="23">
        <v>260000</v>
      </c>
      <c r="F36" s="23"/>
      <c r="G36" s="23"/>
    </row>
    <row r="37" ht="30" customHeight="1" spans="1:7">
      <c r="A37" s="26" t="s">
        <v>56</v>
      </c>
      <c r="B37" s="27" t="s">
        <v>757</v>
      </c>
      <c r="C37" s="27"/>
      <c r="D37" s="28"/>
      <c r="E37" s="23">
        <v>30632700</v>
      </c>
      <c r="F37" s="23">
        <v>13000</v>
      </c>
      <c r="G37" s="23"/>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11805555555556" footer="0.511805555555556"/>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2"/>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"单位名称："&amp;"陇川县农业农村局"</f>
        <v>单位名称：陇川县农业农村局</v>
      </c>
      <c r="B3" s="31"/>
      <c r="C3" s="45"/>
      <c r="D3" s="45"/>
      <c r="E3" s="45"/>
      <c r="F3" s="45"/>
      <c r="G3" s="45"/>
      <c r="H3" s="45"/>
      <c r="I3" s="45"/>
      <c r="J3" s="45"/>
      <c r="K3" s="45"/>
      <c r="L3" s="45"/>
      <c r="M3" s="45"/>
      <c r="N3" s="45"/>
      <c r="O3" s="45"/>
      <c r="P3" s="91" t="s">
        <v>53</v>
      </c>
      <c r="Q3" s="91"/>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5" t="s">
        <v>64</v>
      </c>
      <c r="J5" s="175"/>
      <c r="K5" s="175"/>
      <c r="L5" s="175"/>
      <c r="M5" s="175"/>
      <c r="N5" s="175"/>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3" t="s">
        <v>71</v>
      </c>
      <c r="B8" s="173" t="s">
        <v>72</v>
      </c>
      <c r="C8" s="23">
        <v>59365656.38</v>
      </c>
      <c r="D8" s="23">
        <v>59365656.38</v>
      </c>
      <c r="E8" s="23">
        <v>59365656.38</v>
      </c>
      <c r="F8" s="23"/>
      <c r="G8" s="23"/>
      <c r="H8" s="23"/>
      <c r="I8" s="23"/>
      <c r="J8" s="23"/>
      <c r="K8" s="23"/>
      <c r="L8" s="23"/>
      <c r="M8" s="23"/>
      <c r="N8" s="23"/>
      <c r="O8" s="23"/>
      <c r="P8" s="23"/>
      <c r="Q8" s="23"/>
      <c r="R8" s="23"/>
      <c r="S8" s="23"/>
    </row>
    <row r="9" ht="30" customHeight="1" spans="1:19">
      <c r="A9" s="12" t="s">
        <v>56</v>
      </c>
      <c r="B9" s="174"/>
      <c r="C9" s="163">
        <v>59365656.38</v>
      </c>
      <c r="D9" s="163">
        <v>59365656.38</v>
      </c>
      <c r="E9" s="163">
        <v>59365656.38</v>
      </c>
      <c r="F9" s="163"/>
      <c r="G9" s="163"/>
      <c r="H9" s="163"/>
      <c r="I9" s="163"/>
      <c r="J9" s="163"/>
      <c r="K9" s="163"/>
      <c r="L9" s="163"/>
      <c r="M9" s="163"/>
      <c r="N9" s="163"/>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scale="6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Zeros="0" topLeftCell="A13" workbookViewId="0">
      <selection activeCell="A1" sqref="A1"/>
    </sheetView>
  </sheetViews>
  <sheetFormatPr defaultColWidth="8.84761904761905" defaultRowHeight="15" customHeight="1"/>
  <cols>
    <col min="1" max="1" width="9.62857142857143" customWidth="1"/>
    <col min="2" max="2" width="23.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5"/>
      <c r="C1" s="165"/>
      <c r="D1" s="165"/>
      <c r="E1" s="165"/>
      <c r="F1" s="165"/>
      <c r="G1" s="165"/>
      <c r="H1" s="165"/>
      <c r="I1" s="165"/>
      <c r="J1" s="165"/>
      <c r="K1" s="165"/>
      <c r="L1" s="165"/>
      <c r="M1" s="165"/>
      <c r="N1" s="42" t="s">
        <v>73</v>
      </c>
      <c r="O1" s="42"/>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1" t="str">
        <f>"单位名称："&amp;"陇川县农业农村局"</f>
        <v>单位名称：陇川县农业农村局</v>
      </c>
      <c r="B3" s="31"/>
      <c r="C3" s="31"/>
      <c r="D3" s="31"/>
      <c r="E3" s="31"/>
      <c r="F3" s="31"/>
      <c r="G3" s="165"/>
      <c r="H3" s="165"/>
      <c r="I3" s="165"/>
      <c r="J3" s="165"/>
      <c r="K3" s="165"/>
      <c r="L3" s="165"/>
      <c r="M3" s="165"/>
      <c r="N3" s="42" t="s">
        <v>1</v>
      </c>
      <c r="O3" s="42"/>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37.3"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35">
        <v>3294478.34</v>
      </c>
      <c r="D7" s="135">
        <v>3294478.34</v>
      </c>
      <c r="E7" s="135">
        <v>3294478.34</v>
      </c>
      <c r="F7" s="135"/>
      <c r="G7" s="135"/>
      <c r="H7" s="135"/>
      <c r="I7" s="135"/>
      <c r="J7" s="135"/>
      <c r="K7" s="135"/>
      <c r="L7" s="135"/>
      <c r="M7" s="135"/>
      <c r="N7" s="135"/>
      <c r="O7" s="135"/>
    </row>
    <row r="8" ht="52.5" customHeight="1" spans="1:15">
      <c r="A8" s="170" t="s">
        <v>102</v>
      </c>
      <c r="B8" s="170" t="s">
        <v>103</v>
      </c>
      <c r="C8" s="135">
        <v>3181696.48</v>
      </c>
      <c r="D8" s="135">
        <v>3181696.48</v>
      </c>
      <c r="E8" s="135">
        <v>3181696.48</v>
      </c>
      <c r="F8" s="135"/>
      <c r="G8" s="135"/>
      <c r="H8" s="135"/>
      <c r="I8" s="135"/>
      <c r="J8" s="135"/>
      <c r="K8" s="135"/>
      <c r="L8" s="135"/>
      <c r="M8" s="135"/>
      <c r="N8" s="135"/>
      <c r="O8" s="135"/>
    </row>
    <row r="9" ht="52.5" customHeight="1" spans="1:15">
      <c r="A9" s="171" t="s">
        <v>104</v>
      </c>
      <c r="B9" s="171" t="s">
        <v>105</v>
      </c>
      <c r="C9" s="135">
        <v>245925.28</v>
      </c>
      <c r="D9" s="135">
        <v>245925.28</v>
      </c>
      <c r="E9" s="135">
        <v>245925.28</v>
      </c>
      <c r="F9" s="135"/>
      <c r="G9" s="135"/>
      <c r="H9" s="135"/>
      <c r="I9" s="135"/>
      <c r="J9" s="135"/>
      <c r="K9" s="135"/>
      <c r="L9" s="135"/>
      <c r="M9" s="135"/>
      <c r="N9" s="135"/>
      <c r="O9" s="135"/>
    </row>
    <row r="10" ht="52.5" customHeight="1" spans="1:15">
      <c r="A10" s="171" t="s">
        <v>106</v>
      </c>
      <c r="B10" s="171" t="s">
        <v>107</v>
      </c>
      <c r="C10" s="135">
        <v>2935771.2</v>
      </c>
      <c r="D10" s="135">
        <v>2935771.2</v>
      </c>
      <c r="E10" s="135">
        <v>2935771.2</v>
      </c>
      <c r="F10" s="135"/>
      <c r="G10" s="135"/>
      <c r="H10" s="135"/>
      <c r="I10" s="135"/>
      <c r="J10" s="135"/>
      <c r="K10" s="135"/>
      <c r="L10" s="135"/>
      <c r="M10" s="135"/>
      <c r="N10" s="135"/>
      <c r="O10" s="135"/>
    </row>
    <row r="11" ht="52.5" customHeight="1" spans="1:15">
      <c r="A11" s="170" t="s">
        <v>108</v>
      </c>
      <c r="B11" s="170" t="s">
        <v>109</v>
      </c>
      <c r="C11" s="135">
        <v>112781.86</v>
      </c>
      <c r="D11" s="135">
        <v>112781.86</v>
      </c>
      <c r="E11" s="135">
        <v>112781.86</v>
      </c>
      <c r="F11" s="135"/>
      <c r="G11" s="135"/>
      <c r="H11" s="135"/>
      <c r="I11" s="135"/>
      <c r="J11" s="135"/>
      <c r="K11" s="135"/>
      <c r="L11" s="135"/>
      <c r="M11" s="135"/>
      <c r="N11" s="135"/>
      <c r="O11" s="135"/>
    </row>
    <row r="12" ht="52.5" customHeight="1" spans="1:15">
      <c r="A12" s="171" t="s">
        <v>110</v>
      </c>
      <c r="B12" s="171" t="s">
        <v>109</v>
      </c>
      <c r="C12" s="135">
        <v>112781.86</v>
      </c>
      <c r="D12" s="135">
        <v>112781.86</v>
      </c>
      <c r="E12" s="135">
        <v>112781.86</v>
      </c>
      <c r="F12" s="135"/>
      <c r="G12" s="135"/>
      <c r="H12" s="135"/>
      <c r="I12" s="135"/>
      <c r="J12" s="135"/>
      <c r="K12" s="135"/>
      <c r="L12" s="135"/>
      <c r="M12" s="135"/>
      <c r="N12" s="135"/>
      <c r="O12" s="135"/>
    </row>
    <row r="13" ht="52.5" customHeight="1" spans="1:15">
      <c r="A13" s="169" t="s">
        <v>111</v>
      </c>
      <c r="B13" s="169" t="s">
        <v>112</v>
      </c>
      <c r="C13" s="135">
        <v>1852029.04</v>
      </c>
      <c r="D13" s="135">
        <v>1852029.04</v>
      </c>
      <c r="E13" s="135">
        <v>1852029.04</v>
      </c>
      <c r="F13" s="135"/>
      <c r="G13" s="135"/>
      <c r="H13" s="135"/>
      <c r="I13" s="135"/>
      <c r="J13" s="135"/>
      <c r="K13" s="135"/>
      <c r="L13" s="135"/>
      <c r="M13" s="135"/>
      <c r="N13" s="135"/>
      <c r="O13" s="135"/>
    </row>
    <row r="14" ht="52.5" customHeight="1" spans="1:15">
      <c r="A14" s="170" t="s">
        <v>113</v>
      </c>
      <c r="B14" s="170" t="s">
        <v>114</v>
      </c>
      <c r="C14" s="135">
        <v>1852029.04</v>
      </c>
      <c r="D14" s="135">
        <v>1852029.04</v>
      </c>
      <c r="E14" s="135">
        <v>1852029.04</v>
      </c>
      <c r="F14" s="135"/>
      <c r="G14" s="135"/>
      <c r="H14" s="135"/>
      <c r="I14" s="135"/>
      <c r="J14" s="135"/>
      <c r="K14" s="135"/>
      <c r="L14" s="135"/>
      <c r="M14" s="135"/>
      <c r="N14" s="135"/>
      <c r="O14" s="135"/>
    </row>
    <row r="15" ht="52.5" customHeight="1" spans="1:15">
      <c r="A15" s="171" t="s">
        <v>115</v>
      </c>
      <c r="B15" s="171" t="s">
        <v>116</v>
      </c>
      <c r="C15" s="135">
        <v>171475.55</v>
      </c>
      <c r="D15" s="135">
        <v>171475.55</v>
      </c>
      <c r="E15" s="135">
        <v>171475.55</v>
      </c>
      <c r="F15" s="135"/>
      <c r="G15" s="135"/>
      <c r="H15" s="135"/>
      <c r="I15" s="135"/>
      <c r="J15" s="135"/>
      <c r="K15" s="135"/>
      <c r="L15" s="135"/>
      <c r="M15" s="135"/>
      <c r="N15" s="135"/>
      <c r="O15" s="135"/>
    </row>
    <row r="16" ht="52.5" customHeight="1" spans="1:15">
      <c r="A16" s="171" t="s">
        <v>117</v>
      </c>
      <c r="B16" s="171" t="s">
        <v>118</v>
      </c>
      <c r="C16" s="135">
        <v>1048135.79</v>
      </c>
      <c r="D16" s="135">
        <v>1048135.79</v>
      </c>
      <c r="E16" s="135">
        <v>1048135.79</v>
      </c>
      <c r="F16" s="135"/>
      <c r="G16" s="135"/>
      <c r="H16" s="135"/>
      <c r="I16" s="135"/>
      <c r="J16" s="135"/>
      <c r="K16" s="135"/>
      <c r="L16" s="135"/>
      <c r="M16" s="135"/>
      <c r="N16" s="135"/>
      <c r="O16" s="135"/>
    </row>
    <row r="17" ht="52.5" customHeight="1" spans="1:15">
      <c r="A17" s="171" t="s">
        <v>119</v>
      </c>
      <c r="B17" s="171" t="s">
        <v>120</v>
      </c>
      <c r="C17" s="135">
        <v>595720.56</v>
      </c>
      <c r="D17" s="135">
        <v>595720.56</v>
      </c>
      <c r="E17" s="135">
        <v>595720.56</v>
      </c>
      <c r="F17" s="135"/>
      <c r="G17" s="135"/>
      <c r="H17" s="135"/>
      <c r="I17" s="135"/>
      <c r="J17" s="135"/>
      <c r="K17" s="135"/>
      <c r="L17" s="135"/>
      <c r="M17" s="135"/>
      <c r="N17" s="135"/>
      <c r="O17" s="135"/>
    </row>
    <row r="18" ht="52.5" customHeight="1" spans="1:15">
      <c r="A18" s="171" t="s">
        <v>121</v>
      </c>
      <c r="B18" s="171" t="s">
        <v>122</v>
      </c>
      <c r="C18" s="135">
        <v>36697.14</v>
      </c>
      <c r="D18" s="135">
        <v>36697.14</v>
      </c>
      <c r="E18" s="135">
        <v>36697.14</v>
      </c>
      <c r="F18" s="135"/>
      <c r="G18" s="135"/>
      <c r="H18" s="135"/>
      <c r="I18" s="135"/>
      <c r="J18" s="135"/>
      <c r="K18" s="135"/>
      <c r="L18" s="135"/>
      <c r="M18" s="135"/>
      <c r="N18" s="135"/>
      <c r="O18" s="135"/>
    </row>
    <row r="19" ht="52.5" customHeight="1" spans="1:15">
      <c r="A19" s="169" t="s">
        <v>123</v>
      </c>
      <c r="B19" s="169" t="s">
        <v>124</v>
      </c>
      <c r="C19" s="135">
        <v>52017257</v>
      </c>
      <c r="D19" s="135">
        <v>52017257</v>
      </c>
      <c r="E19" s="135">
        <v>21384557</v>
      </c>
      <c r="F19" s="135">
        <v>30632700</v>
      </c>
      <c r="G19" s="135"/>
      <c r="H19" s="135"/>
      <c r="I19" s="135"/>
      <c r="J19" s="135"/>
      <c r="K19" s="135"/>
      <c r="L19" s="135"/>
      <c r="M19" s="135"/>
      <c r="N19" s="135"/>
      <c r="O19" s="135"/>
    </row>
    <row r="20" ht="52.5" customHeight="1" spans="1:15">
      <c r="A20" s="170" t="s">
        <v>125</v>
      </c>
      <c r="B20" s="170" t="s">
        <v>126</v>
      </c>
      <c r="C20" s="135">
        <v>25805057</v>
      </c>
      <c r="D20" s="135">
        <v>25805057</v>
      </c>
      <c r="E20" s="135">
        <v>21384557</v>
      </c>
      <c r="F20" s="135">
        <v>4420500</v>
      </c>
      <c r="G20" s="135"/>
      <c r="H20" s="135"/>
      <c r="I20" s="135"/>
      <c r="J20" s="135"/>
      <c r="K20" s="135"/>
      <c r="L20" s="135"/>
      <c r="M20" s="135"/>
      <c r="N20" s="135"/>
      <c r="O20" s="135"/>
    </row>
    <row r="21" ht="52.5" customHeight="1" spans="1:15">
      <c r="A21" s="171" t="s">
        <v>127</v>
      </c>
      <c r="B21" s="171" t="s">
        <v>128</v>
      </c>
      <c r="C21" s="135">
        <v>20988197</v>
      </c>
      <c r="D21" s="135">
        <v>20988197</v>
      </c>
      <c r="E21" s="135">
        <v>20475197</v>
      </c>
      <c r="F21" s="135">
        <v>513000</v>
      </c>
      <c r="G21" s="135"/>
      <c r="H21" s="135"/>
      <c r="I21" s="135"/>
      <c r="J21" s="135"/>
      <c r="K21" s="135"/>
      <c r="L21" s="135"/>
      <c r="M21" s="135"/>
      <c r="N21" s="135"/>
      <c r="O21" s="135"/>
    </row>
    <row r="22" ht="52.5" customHeight="1" spans="1:15">
      <c r="A22" s="171" t="s">
        <v>129</v>
      </c>
      <c r="B22" s="171" t="s">
        <v>130</v>
      </c>
      <c r="C22" s="135">
        <v>909360</v>
      </c>
      <c r="D22" s="135">
        <v>909360</v>
      </c>
      <c r="E22" s="135">
        <v>909360</v>
      </c>
      <c r="F22" s="135"/>
      <c r="G22" s="135"/>
      <c r="H22" s="135"/>
      <c r="I22" s="135"/>
      <c r="J22" s="135"/>
      <c r="K22" s="135"/>
      <c r="L22" s="135"/>
      <c r="M22" s="135"/>
      <c r="N22" s="135"/>
      <c r="O22" s="135"/>
    </row>
    <row r="23" ht="52.5" customHeight="1" spans="1:15">
      <c r="A23" s="171" t="s">
        <v>131</v>
      </c>
      <c r="B23" s="171" t="s">
        <v>132</v>
      </c>
      <c r="C23" s="135"/>
      <c r="D23" s="135"/>
      <c r="E23" s="135"/>
      <c r="F23" s="135"/>
      <c r="G23" s="135"/>
      <c r="H23" s="135"/>
      <c r="I23" s="135"/>
      <c r="J23" s="135"/>
      <c r="K23" s="135"/>
      <c r="L23" s="135"/>
      <c r="M23" s="135"/>
      <c r="N23" s="135"/>
      <c r="O23" s="135"/>
    </row>
    <row r="24" ht="52.5" customHeight="1" spans="1:15">
      <c r="A24" s="171" t="s">
        <v>133</v>
      </c>
      <c r="B24" s="171" t="s">
        <v>134</v>
      </c>
      <c r="C24" s="135">
        <v>538000</v>
      </c>
      <c r="D24" s="135">
        <v>538000</v>
      </c>
      <c r="E24" s="135"/>
      <c r="F24" s="135">
        <v>538000</v>
      </c>
      <c r="G24" s="135"/>
      <c r="H24" s="135"/>
      <c r="I24" s="135"/>
      <c r="J24" s="135"/>
      <c r="K24" s="135"/>
      <c r="L24" s="135"/>
      <c r="M24" s="135"/>
      <c r="N24" s="135"/>
      <c r="O24" s="135"/>
    </row>
    <row r="25" ht="52.5" customHeight="1" spans="1:15">
      <c r="A25" s="171" t="s">
        <v>135</v>
      </c>
      <c r="B25" s="171" t="s">
        <v>136</v>
      </c>
      <c r="C25" s="135">
        <v>400000</v>
      </c>
      <c r="D25" s="135">
        <v>400000</v>
      </c>
      <c r="E25" s="135"/>
      <c r="F25" s="135">
        <v>400000</v>
      </c>
      <c r="G25" s="135"/>
      <c r="H25" s="135"/>
      <c r="I25" s="135"/>
      <c r="J25" s="135"/>
      <c r="K25" s="135"/>
      <c r="L25" s="135"/>
      <c r="M25" s="135"/>
      <c r="N25" s="135"/>
      <c r="O25" s="135"/>
    </row>
    <row r="26" ht="52.5" customHeight="1" spans="1:15">
      <c r="A26" s="171" t="s">
        <v>137</v>
      </c>
      <c r="B26" s="171" t="s">
        <v>138</v>
      </c>
      <c r="C26" s="135"/>
      <c r="D26" s="135"/>
      <c r="E26" s="135"/>
      <c r="F26" s="135"/>
      <c r="G26" s="135"/>
      <c r="H26" s="135"/>
      <c r="I26" s="135"/>
      <c r="J26" s="135"/>
      <c r="K26" s="135"/>
      <c r="L26" s="135"/>
      <c r="M26" s="135"/>
      <c r="N26" s="135"/>
      <c r="O26" s="135"/>
    </row>
    <row r="27" ht="52.5" customHeight="1" spans="1:15">
      <c r="A27" s="171" t="s">
        <v>139</v>
      </c>
      <c r="B27" s="171" t="s">
        <v>140</v>
      </c>
      <c r="C27" s="135">
        <v>2903500</v>
      </c>
      <c r="D27" s="135">
        <v>2903500</v>
      </c>
      <c r="E27" s="135"/>
      <c r="F27" s="135">
        <v>2903500</v>
      </c>
      <c r="G27" s="135"/>
      <c r="H27" s="135"/>
      <c r="I27" s="135"/>
      <c r="J27" s="135"/>
      <c r="K27" s="135"/>
      <c r="L27" s="135"/>
      <c r="M27" s="135"/>
      <c r="N27" s="135"/>
      <c r="O27" s="135"/>
    </row>
    <row r="28" ht="52.5" customHeight="1" spans="1:15">
      <c r="A28" s="171" t="s">
        <v>141</v>
      </c>
      <c r="B28" s="171" t="s">
        <v>142</v>
      </c>
      <c r="C28" s="135">
        <v>16000</v>
      </c>
      <c r="D28" s="135">
        <v>16000</v>
      </c>
      <c r="E28" s="135"/>
      <c r="F28" s="135">
        <v>16000</v>
      </c>
      <c r="G28" s="135"/>
      <c r="H28" s="135"/>
      <c r="I28" s="135"/>
      <c r="J28" s="135"/>
      <c r="K28" s="135"/>
      <c r="L28" s="135"/>
      <c r="M28" s="135"/>
      <c r="N28" s="135"/>
      <c r="O28" s="135"/>
    </row>
    <row r="29" ht="52.5" customHeight="1" spans="1:15">
      <c r="A29" s="171" t="s">
        <v>143</v>
      </c>
      <c r="B29" s="171" t="s">
        <v>144</v>
      </c>
      <c r="C29" s="135"/>
      <c r="D29" s="135"/>
      <c r="E29" s="135"/>
      <c r="F29" s="135"/>
      <c r="G29" s="135"/>
      <c r="H29" s="135"/>
      <c r="I29" s="135"/>
      <c r="J29" s="135"/>
      <c r="K29" s="135"/>
      <c r="L29" s="135"/>
      <c r="M29" s="135"/>
      <c r="N29" s="135"/>
      <c r="O29" s="135"/>
    </row>
    <row r="30" ht="52.5" customHeight="1" spans="1:15">
      <c r="A30" s="171" t="s">
        <v>145</v>
      </c>
      <c r="B30" s="171" t="s">
        <v>146</v>
      </c>
      <c r="C30" s="135"/>
      <c r="D30" s="135"/>
      <c r="E30" s="135"/>
      <c r="F30" s="135"/>
      <c r="G30" s="135"/>
      <c r="H30" s="135"/>
      <c r="I30" s="135"/>
      <c r="J30" s="135"/>
      <c r="K30" s="135"/>
      <c r="L30" s="135"/>
      <c r="M30" s="135"/>
      <c r="N30" s="135"/>
      <c r="O30" s="135"/>
    </row>
    <row r="31" ht="52.5" customHeight="1" spans="1:15">
      <c r="A31" s="171" t="s">
        <v>147</v>
      </c>
      <c r="B31" s="171" t="s">
        <v>148</v>
      </c>
      <c r="C31" s="135">
        <v>50000</v>
      </c>
      <c r="D31" s="135">
        <v>50000</v>
      </c>
      <c r="E31" s="135"/>
      <c r="F31" s="135">
        <v>50000</v>
      </c>
      <c r="G31" s="135"/>
      <c r="H31" s="135"/>
      <c r="I31" s="135"/>
      <c r="J31" s="135"/>
      <c r="K31" s="135"/>
      <c r="L31" s="135"/>
      <c r="M31" s="135"/>
      <c r="N31" s="135"/>
      <c r="O31" s="135"/>
    </row>
    <row r="32" ht="52.5" customHeight="1" spans="1:15">
      <c r="A32" s="170" t="s">
        <v>149</v>
      </c>
      <c r="B32" s="170" t="s">
        <v>150</v>
      </c>
      <c r="C32" s="135">
        <v>26212200</v>
      </c>
      <c r="D32" s="135">
        <v>26212200</v>
      </c>
      <c r="E32" s="135"/>
      <c r="F32" s="135">
        <v>26212200</v>
      </c>
      <c r="G32" s="135"/>
      <c r="H32" s="135"/>
      <c r="I32" s="135"/>
      <c r="J32" s="135"/>
      <c r="K32" s="135"/>
      <c r="L32" s="135"/>
      <c r="M32" s="135"/>
      <c r="N32" s="135"/>
      <c r="O32" s="135"/>
    </row>
    <row r="33" ht="52.5" customHeight="1" spans="1:15">
      <c r="A33" s="171" t="s">
        <v>151</v>
      </c>
      <c r="B33" s="171" t="s">
        <v>152</v>
      </c>
      <c r="C33" s="135">
        <v>26212200</v>
      </c>
      <c r="D33" s="135">
        <v>26212200</v>
      </c>
      <c r="E33" s="135"/>
      <c r="F33" s="135">
        <v>26212200</v>
      </c>
      <c r="G33" s="135"/>
      <c r="H33" s="135"/>
      <c r="I33" s="135"/>
      <c r="J33" s="135"/>
      <c r="K33" s="135"/>
      <c r="L33" s="135"/>
      <c r="M33" s="135"/>
      <c r="N33" s="135"/>
      <c r="O33" s="135"/>
    </row>
    <row r="34" ht="52.5" customHeight="1" spans="1:15">
      <c r="A34" s="171" t="s">
        <v>153</v>
      </c>
      <c r="B34" s="171" t="s">
        <v>154</v>
      </c>
      <c r="C34" s="135"/>
      <c r="D34" s="135"/>
      <c r="E34" s="135"/>
      <c r="F34" s="135"/>
      <c r="G34" s="135"/>
      <c r="H34" s="135"/>
      <c r="I34" s="135"/>
      <c r="J34" s="135"/>
      <c r="K34" s="135"/>
      <c r="L34" s="135"/>
      <c r="M34" s="135"/>
      <c r="N34" s="135"/>
      <c r="O34" s="135"/>
    </row>
    <row r="35" ht="52.5" customHeight="1" spans="1:15">
      <c r="A35" s="171" t="s">
        <v>155</v>
      </c>
      <c r="B35" s="171" t="s">
        <v>156</v>
      </c>
      <c r="C35" s="135"/>
      <c r="D35" s="135"/>
      <c r="E35" s="135"/>
      <c r="F35" s="135"/>
      <c r="G35" s="135"/>
      <c r="H35" s="135"/>
      <c r="I35" s="135"/>
      <c r="J35" s="135"/>
      <c r="K35" s="135"/>
      <c r="L35" s="135"/>
      <c r="M35" s="135"/>
      <c r="N35" s="135"/>
      <c r="O35" s="135"/>
    </row>
    <row r="36" ht="52.5" customHeight="1" spans="1:15">
      <c r="A36" s="169" t="s">
        <v>157</v>
      </c>
      <c r="B36" s="169" t="s">
        <v>158</v>
      </c>
      <c r="C36" s="135">
        <v>2201892</v>
      </c>
      <c r="D36" s="135">
        <v>2201892</v>
      </c>
      <c r="E36" s="135">
        <v>2201892</v>
      </c>
      <c r="F36" s="135"/>
      <c r="G36" s="135"/>
      <c r="H36" s="135"/>
      <c r="I36" s="135"/>
      <c r="J36" s="135"/>
      <c r="K36" s="135"/>
      <c r="L36" s="135"/>
      <c r="M36" s="135"/>
      <c r="N36" s="135"/>
      <c r="O36" s="135"/>
    </row>
    <row r="37" ht="52.5" customHeight="1" spans="1:15">
      <c r="A37" s="170" t="s">
        <v>159</v>
      </c>
      <c r="B37" s="170" t="s">
        <v>160</v>
      </c>
      <c r="C37" s="135">
        <v>2201892</v>
      </c>
      <c r="D37" s="135">
        <v>2201892</v>
      </c>
      <c r="E37" s="135">
        <v>2201892</v>
      </c>
      <c r="F37" s="135"/>
      <c r="G37" s="135"/>
      <c r="H37" s="135"/>
      <c r="I37" s="135"/>
      <c r="J37" s="135"/>
      <c r="K37" s="135"/>
      <c r="L37" s="135"/>
      <c r="M37" s="135"/>
      <c r="N37" s="135"/>
      <c r="O37" s="135"/>
    </row>
    <row r="38" ht="52.5" customHeight="1" spans="1:15">
      <c r="A38" s="171" t="s">
        <v>161</v>
      </c>
      <c r="B38" s="171" t="s">
        <v>162</v>
      </c>
      <c r="C38" s="135">
        <v>2201892</v>
      </c>
      <c r="D38" s="135">
        <v>2201892</v>
      </c>
      <c r="E38" s="135">
        <v>2201892</v>
      </c>
      <c r="F38" s="135"/>
      <c r="G38" s="135"/>
      <c r="H38" s="135"/>
      <c r="I38" s="135"/>
      <c r="J38" s="135"/>
      <c r="K38" s="135"/>
      <c r="L38" s="135"/>
      <c r="M38" s="135"/>
      <c r="N38" s="135"/>
      <c r="O38" s="135"/>
    </row>
    <row r="39" ht="30" customHeight="1" spans="1:15">
      <c r="A39" s="168" t="s">
        <v>56</v>
      </c>
      <c r="B39" s="168"/>
      <c r="C39" s="135">
        <v>59365656.38</v>
      </c>
      <c r="D39" s="135">
        <v>59365656.38</v>
      </c>
      <c r="E39" s="135">
        <v>28732956.38</v>
      </c>
      <c r="F39" s="135">
        <v>30632700</v>
      </c>
      <c r="G39" s="135"/>
      <c r="H39" s="135"/>
      <c r="I39" s="135"/>
      <c r="J39" s="135"/>
      <c r="K39" s="135"/>
      <c r="L39" s="135"/>
      <c r="M39" s="135"/>
      <c r="N39" s="135"/>
      <c r="O39" s="135"/>
    </row>
  </sheetData>
  <mergeCells count="13">
    <mergeCell ref="N1:O1"/>
    <mergeCell ref="A2:O2"/>
    <mergeCell ref="A3:F3"/>
    <mergeCell ref="N3:O3"/>
    <mergeCell ref="D4:F4"/>
    <mergeCell ref="J4:O4"/>
    <mergeCell ref="A39:B39"/>
    <mergeCell ref="A4:A5"/>
    <mergeCell ref="B4:B5"/>
    <mergeCell ref="C4:C5"/>
    <mergeCell ref="G4:G5"/>
    <mergeCell ref="H4:H5"/>
    <mergeCell ref="I4:I5"/>
  </mergeCells>
  <pageMargins left="0.75" right="0.75" top="1" bottom="1" header="0.511805555555556" footer="0.511805555555556"/>
  <pageSetup paperSize="9" scale="6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163</v>
      </c>
    </row>
    <row r="2" ht="30.75" customHeight="1" spans="1:4">
      <c r="A2" s="158" t="str">
        <f>"2026"&amp;"年部门财政拨款收支预算总表"</f>
        <v>2026年部门财政拨款收支预算总表</v>
      </c>
      <c r="B2" s="158"/>
      <c r="C2" s="158"/>
      <c r="D2" s="158"/>
    </row>
    <row r="3" ht="18.75" customHeight="1" spans="1:4">
      <c r="A3" s="31" t="str">
        <f>"单位名称："&amp;"陇川县农业农村局"</f>
        <v>单位名称：陇川县农业农村局</v>
      </c>
      <c r="B3" s="159"/>
      <c r="C3" s="159"/>
      <c r="D3" s="92" t="s">
        <v>1</v>
      </c>
    </row>
    <row r="4" ht="19.5" customHeight="1" spans="1:4">
      <c r="A4" s="12" t="s">
        <v>164</v>
      </c>
      <c r="B4" s="14"/>
      <c r="C4" s="12" t="s">
        <v>165</v>
      </c>
      <c r="D4" s="14"/>
    </row>
    <row r="5" ht="21.75" customHeight="1" spans="1:4">
      <c r="A5" s="70" t="s">
        <v>166</v>
      </c>
      <c r="B5" s="11" t="s">
        <v>167</v>
      </c>
      <c r="C5" s="70" t="s">
        <v>168</v>
      </c>
      <c r="D5" s="11" t="s">
        <v>167</v>
      </c>
    </row>
    <row r="6" ht="17.25" customHeight="1" spans="1:4">
      <c r="A6" s="73"/>
      <c r="B6" s="18"/>
      <c r="C6" s="73"/>
      <c r="D6" s="18"/>
    </row>
    <row r="7" ht="19.5" customHeight="1" spans="1:4">
      <c r="A7" s="88" t="s">
        <v>169</v>
      </c>
      <c r="B7" s="23">
        <v>59365656.38</v>
      </c>
      <c r="C7" s="88" t="s">
        <v>170</v>
      </c>
      <c r="D7" s="23">
        <v>59365656.38</v>
      </c>
    </row>
    <row r="8" ht="19.5" customHeight="1" spans="1:4">
      <c r="A8" s="88" t="s">
        <v>171</v>
      </c>
      <c r="B8" s="23">
        <v>59365656.38</v>
      </c>
      <c r="C8" s="160" t="s">
        <v>172</v>
      </c>
      <c r="D8" s="23"/>
    </row>
    <row r="9" ht="19.5" customHeight="1" spans="1:4">
      <c r="A9" s="161" t="s">
        <v>173</v>
      </c>
      <c r="B9" s="23"/>
      <c r="C9" s="160" t="s">
        <v>174</v>
      </c>
      <c r="D9" s="23"/>
    </row>
    <row r="10" ht="19.5" customHeight="1" spans="1:4">
      <c r="A10" s="161" t="s">
        <v>175</v>
      </c>
      <c r="B10" s="23"/>
      <c r="C10" s="160" t="s">
        <v>176</v>
      </c>
      <c r="D10" s="23"/>
    </row>
    <row r="11" ht="19.5" customHeight="1" spans="1:4">
      <c r="A11" s="161" t="s">
        <v>177</v>
      </c>
      <c r="B11" s="23"/>
      <c r="C11" s="160" t="s">
        <v>178</v>
      </c>
      <c r="D11" s="23"/>
    </row>
    <row r="12" ht="19.5" customHeight="1" spans="1:4">
      <c r="A12" s="161" t="s">
        <v>171</v>
      </c>
      <c r="B12" s="23"/>
      <c r="C12" s="160" t="s">
        <v>179</v>
      </c>
      <c r="D12" s="23"/>
    </row>
    <row r="13" ht="19.5" customHeight="1" spans="1:4">
      <c r="A13" s="161" t="s">
        <v>173</v>
      </c>
      <c r="B13" s="23"/>
      <c r="C13" s="160" t="s">
        <v>180</v>
      </c>
      <c r="D13" s="23"/>
    </row>
    <row r="14" ht="19.5" customHeight="1" spans="1:4">
      <c r="A14" s="161" t="s">
        <v>175</v>
      </c>
      <c r="B14" s="23"/>
      <c r="C14" s="160" t="s">
        <v>181</v>
      </c>
      <c r="D14" s="23"/>
    </row>
    <row r="15" ht="19.5" customHeight="1" spans="1:4">
      <c r="A15" s="162"/>
      <c r="B15" s="23"/>
      <c r="C15" s="160" t="s">
        <v>182</v>
      </c>
      <c r="D15" s="23">
        <v>3294478.34</v>
      </c>
    </row>
    <row r="16" ht="19.5" customHeight="1" spans="1:4">
      <c r="A16" s="162"/>
      <c r="B16" s="23"/>
      <c r="C16" s="160" t="s">
        <v>183</v>
      </c>
      <c r="D16" s="23">
        <v>1852029.04</v>
      </c>
    </row>
    <row r="17" ht="19.5" customHeight="1" spans="1:4">
      <c r="A17" s="162"/>
      <c r="B17" s="23"/>
      <c r="C17" s="160" t="s">
        <v>184</v>
      </c>
      <c r="D17" s="23"/>
    </row>
    <row r="18" ht="19.5" customHeight="1" spans="1:4">
      <c r="A18" s="162"/>
      <c r="B18" s="23"/>
      <c r="C18" s="160" t="s">
        <v>185</v>
      </c>
      <c r="D18" s="23"/>
    </row>
    <row r="19" ht="19.5" customHeight="1" spans="1:4">
      <c r="A19" s="162"/>
      <c r="B19" s="23"/>
      <c r="C19" s="160" t="s">
        <v>186</v>
      </c>
      <c r="D19" s="23">
        <v>52017257</v>
      </c>
    </row>
    <row r="20" ht="19.5" customHeight="1" spans="1:4">
      <c r="A20" s="88"/>
      <c r="B20" s="23"/>
      <c r="C20" s="160" t="s">
        <v>187</v>
      </c>
      <c r="D20" s="23"/>
    </row>
    <row r="21" ht="19.5" customHeight="1" spans="1:4">
      <c r="A21" s="88"/>
      <c r="B21" s="23"/>
      <c r="C21" s="88" t="s">
        <v>188</v>
      </c>
      <c r="D21" s="23"/>
    </row>
    <row r="22" ht="19.5" customHeight="1" spans="1:4">
      <c r="A22" s="88"/>
      <c r="B22" s="23"/>
      <c r="C22" s="88" t="s">
        <v>189</v>
      </c>
      <c r="D22" s="23"/>
    </row>
    <row r="23" ht="19.5" customHeight="1" spans="1:4">
      <c r="A23" s="88"/>
      <c r="B23" s="23"/>
      <c r="C23" s="88" t="s">
        <v>190</v>
      </c>
      <c r="D23" s="23"/>
    </row>
    <row r="24" ht="19.5" customHeight="1" spans="1:4">
      <c r="A24" s="88"/>
      <c r="B24" s="23"/>
      <c r="C24" s="88" t="s">
        <v>191</v>
      </c>
      <c r="D24" s="23"/>
    </row>
    <row r="25" ht="19.5" customHeight="1" spans="1:4">
      <c r="A25" s="88"/>
      <c r="B25" s="23"/>
      <c r="C25" s="88" t="s">
        <v>192</v>
      </c>
      <c r="D25" s="23"/>
    </row>
    <row r="26" ht="19.5" customHeight="1" spans="1:4">
      <c r="A26" s="160"/>
      <c r="B26" s="23"/>
      <c r="C26" s="88" t="s">
        <v>193</v>
      </c>
      <c r="D26" s="23">
        <v>2201892</v>
      </c>
    </row>
    <row r="27" ht="19.5" customHeight="1" spans="1:4">
      <c r="A27" s="88"/>
      <c r="B27" s="23"/>
      <c r="C27" s="88" t="s">
        <v>194</v>
      </c>
      <c r="D27" s="23"/>
    </row>
    <row r="28" customHeight="1" spans="1:4">
      <c r="A28" s="88"/>
      <c r="B28" s="23"/>
      <c r="C28" s="161" t="s">
        <v>195</v>
      </c>
      <c r="D28" s="23"/>
    </row>
    <row r="29" ht="19.5" customHeight="1" spans="1:4">
      <c r="A29" s="88"/>
      <c r="B29" s="23"/>
      <c r="C29" s="88" t="s">
        <v>196</v>
      </c>
      <c r="D29" s="23"/>
    </row>
    <row r="30" ht="19.5" customHeight="1" spans="1:4">
      <c r="A30" s="160"/>
      <c r="B30" s="23"/>
      <c r="C30" s="88" t="s">
        <v>197</v>
      </c>
      <c r="D30" s="23"/>
    </row>
    <row r="31" ht="18" customHeight="1" spans="1:4">
      <c r="A31" s="160"/>
      <c r="B31" s="23"/>
      <c r="C31" s="88" t="s">
        <v>198</v>
      </c>
      <c r="D31" s="23"/>
    </row>
    <row r="32" ht="18" customHeight="1" spans="1:4">
      <c r="A32" s="160"/>
      <c r="B32" s="23"/>
      <c r="C32" s="161" t="s">
        <v>199</v>
      </c>
      <c r="D32" s="23"/>
    </row>
    <row r="33" ht="18" customHeight="1" spans="1:4">
      <c r="A33" s="160"/>
      <c r="B33" s="23"/>
      <c r="C33" s="161" t="s">
        <v>200</v>
      </c>
      <c r="D33" s="23"/>
    </row>
    <row r="34" ht="19.5" customHeight="1" spans="1:4">
      <c r="A34" s="160"/>
      <c r="B34" s="163"/>
      <c r="C34" s="88" t="s">
        <v>201</v>
      </c>
      <c r="D34" s="163"/>
    </row>
    <row r="35" ht="19.5" customHeight="1" spans="1:4">
      <c r="A35" s="160"/>
      <c r="B35" s="23"/>
      <c r="C35" s="88" t="s">
        <v>202</v>
      </c>
      <c r="D35" s="23"/>
    </row>
    <row r="36" ht="19.5" customHeight="1" spans="1:4">
      <c r="A36" s="164" t="s">
        <v>50</v>
      </c>
      <c r="B36" s="23">
        <v>59365656.38</v>
      </c>
      <c r="C36" s="164" t="s">
        <v>51</v>
      </c>
      <c r="D36" s="23">
        <v>59365656.38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scale="8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tabSelected="1" topLeftCell="A7" workbookViewId="0">
      <selection activeCell="B12" sqref="B12"/>
    </sheetView>
  </sheetViews>
  <sheetFormatPr defaultColWidth="10.2857142857143" defaultRowHeight="15" customHeight="1" outlineLevelCol="6"/>
  <cols>
    <col min="1" max="1" width="26.3428571428571" customWidth="1"/>
    <col min="2" max="2" width="26.1428571428571" customWidth="1"/>
    <col min="3" max="7" width="19.2857142857143" customWidth="1"/>
  </cols>
  <sheetData>
    <row r="1" ht="18.75" customHeight="1" spans="1:7">
      <c r="A1" s="124"/>
      <c r="B1" s="124"/>
      <c r="C1" s="124"/>
      <c r="D1" s="124"/>
      <c r="E1" s="124"/>
      <c r="F1" s="124"/>
      <c r="G1" s="129" t="s">
        <v>203</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"单位名称："&amp;"陇川县农业农村局"</f>
        <v>单位名称：陇川县农业农村局</v>
      </c>
      <c r="B3" s="152"/>
      <c r="C3" s="124"/>
      <c r="D3" s="124"/>
      <c r="E3" s="124"/>
      <c r="F3" s="124"/>
      <c r="G3" s="129" t="s">
        <v>1</v>
      </c>
    </row>
    <row r="4" ht="18.75" customHeight="1" spans="1:7">
      <c r="A4" s="153" t="s">
        <v>204</v>
      </c>
      <c r="B4" s="153"/>
      <c r="C4" s="153" t="s">
        <v>56</v>
      </c>
      <c r="D4" s="153" t="s">
        <v>78</v>
      </c>
      <c r="E4" s="153"/>
      <c r="F4" s="153"/>
      <c r="G4" s="153" t="s">
        <v>79</v>
      </c>
    </row>
    <row r="5" ht="18.75" customHeight="1" spans="1:7">
      <c r="A5" s="153" t="s">
        <v>74</v>
      </c>
      <c r="B5" s="153" t="s">
        <v>75</v>
      </c>
      <c r="C5" s="153"/>
      <c r="D5" s="153" t="s">
        <v>59</v>
      </c>
      <c r="E5" s="153" t="s">
        <v>205</v>
      </c>
      <c r="F5" s="153" t="s">
        <v>206</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3294478.34</v>
      </c>
      <c r="D7" s="155">
        <v>3294478.34</v>
      </c>
      <c r="E7" s="155">
        <v>3122478.34</v>
      </c>
      <c r="F7" s="155">
        <v>172000</v>
      </c>
      <c r="G7" s="155"/>
    </row>
    <row r="8" ht="18.75" customHeight="1" outlineLevel="1" spans="1:7">
      <c r="A8" s="156" t="s">
        <v>102</v>
      </c>
      <c r="B8" s="156" t="s">
        <v>103</v>
      </c>
      <c r="C8" s="155">
        <v>3181696.48</v>
      </c>
      <c r="D8" s="155">
        <v>3181696.48</v>
      </c>
      <c r="E8" s="155">
        <v>3009696.48</v>
      </c>
      <c r="F8" s="155">
        <v>172000</v>
      </c>
      <c r="G8" s="155"/>
    </row>
    <row r="9" ht="18.75" customHeight="1" outlineLevel="2" spans="1:7">
      <c r="A9" s="157" t="s">
        <v>104</v>
      </c>
      <c r="B9" s="157" t="s">
        <v>105</v>
      </c>
      <c r="C9" s="155">
        <v>245925.28</v>
      </c>
      <c r="D9" s="155">
        <v>245925.28</v>
      </c>
      <c r="E9" s="155">
        <v>73925.28</v>
      </c>
      <c r="F9" s="155">
        <v>172000</v>
      </c>
      <c r="G9" s="155"/>
    </row>
    <row r="10" ht="31" customHeight="1" outlineLevel="2" spans="1:7">
      <c r="A10" s="157" t="s">
        <v>106</v>
      </c>
      <c r="B10" s="157" t="s">
        <v>107</v>
      </c>
      <c r="C10" s="155">
        <v>2935771.2</v>
      </c>
      <c r="D10" s="155">
        <v>2935771.2</v>
      </c>
      <c r="E10" s="155">
        <v>2935771.2</v>
      </c>
      <c r="F10" s="155"/>
      <c r="G10" s="155"/>
    </row>
    <row r="11" ht="27" customHeight="1" outlineLevel="1" spans="1:7">
      <c r="A11" s="156" t="s">
        <v>108</v>
      </c>
      <c r="B11" s="156" t="s">
        <v>109</v>
      </c>
      <c r="C11" s="155">
        <v>112781.86</v>
      </c>
      <c r="D11" s="155">
        <v>112781.86</v>
      </c>
      <c r="E11" s="155">
        <v>112781.86</v>
      </c>
      <c r="F11" s="155"/>
      <c r="G11" s="155"/>
    </row>
    <row r="12" ht="24" customHeight="1" outlineLevel="2" spans="1:7">
      <c r="A12" s="157" t="s">
        <v>110</v>
      </c>
      <c r="B12" s="157" t="s">
        <v>109</v>
      </c>
      <c r="C12" s="155">
        <v>112781.86</v>
      </c>
      <c r="D12" s="155">
        <v>112781.86</v>
      </c>
      <c r="E12" s="155">
        <v>112781.86</v>
      </c>
      <c r="F12" s="155"/>
      <c r="G12" s="155"/>
    </row>
    <row r="13" ht="18.75" customHeight="1" spans="1:7">
      <c r="A13" s="154" t="s">
        <v>111</v>
      </c>
      <c r="B13" s="154" t="s">
        <v>112</v>
      </c>
      <c r="C13" s="155">
        <v>1852029.04</v>
      </c>
      <c r="D13" s="155">
        <v>1852029.04</v>
      </c>
      <c r="E13" s="155">
        <v>1852029.04</v>
      </c>
      <c r="F13" s="155"/>
      <c r="G13" s="155"/>
    </row>
    <row r="14" ht="18.75" customHeight="1" outlineLevel="1" spans="1:7">
      <c r="A14" s="156" t="s">
        <v>113</v>
      </c>
      <c r="B14" s="156" t="s">
        <v>114</v>
      </c>
      <c r="C14" s="155">
        <v>1852029.04</v>
      </c>
      <c r="D14" s="155">
        <v>1852029.04</v>
      </c>
      <c r="E14" s="155">
        <v>1852029.04</v>
      </c>
      <c r="F14" s="155"/>
      <c r="G14" s="155"/>
    </row>
    <row r="15" ht="18.75" customHeight="1" outlineLevel="2" spans="1:7">
      <c r="A15" s="157" t="s">
        <v>115</v>
      </c>
      <c r="B15" s="157" t="s">
        <v>116</v>
      </c>
      <c r="C15" s="155">
        <v>171475.55</v>
      </c>
      <c r="D15" s="155">
        <v>171475.55</v>
      </c>
      <c r="E15" s="155">
        <v>171475.55</v>
      </c>
      <c r="F15" s="155"/>
      <c r="G15" s="155"/>
    </row>
    <row r="16" ht="18.75" customHeight="1" outlineLevel="2" spans="1:7">
      <c r="A16" s="157" t="s">
        <v>117</v>
      </c>
      <c r="B16" s="157" t="s">
        <v>118</v>
      </c>
      <c r="C16" s="155">
        <v>1048135.79</v>
      </c>
      <c r="D16" s="155">
        <v>1048135.79</v>
      </c>
      <c r="E16" s="155">
        <v>1048135.79</v>
      </c>
      <c r="F16" s="155"/>
      <c r="G16" s="155"/>
    </row>
    <row r="17" ht="18.75" customHeight="1" outlineLevel="2" spans="1:7">
      <c r="A17" s="157" t="s">
        <v>119</v>
      </c>
      <c r="B17" s="157" t="s">
        <v>120</v>
      </c>
      <c r="C17" s="155">
        <v>595720.56</v>
      </c>
      <c r="D17" s="155">
        <v>595720.56</v>
      </c>
      <c r="E17" s="155">
        <v>595720.56</v>
      </c>
      <c r="F17" s="155"/>
      <c r="G17" s="155"/>
    </row>
    <row r="18" ht="33" customHeight="1" outlineLevel="2" spans="1:7">
      <c r="A18" s="157" t="s">
        <v>121</v>
      </c>
      <c r="B18" s="157" t="s">
        <v>122</v>
      </c>
      <c r="C18" s="155">
        <v>36697.14</v>
      </c>
      <c r="D18" s="155">
        <v>36697.14</v>
      </c>
      <c r="E18" s="155">
        <v>36697.14</v>
      </c>
      <c r="F18" s="155"/>
      <c r="G18" s="155"/>
    </row>
    <row r="19" ht="18.75" customHeight="1" spans="1:7">
      <c r="A19" s="154" t="s">
        <v>123</v>
      </c>
      <c r="B19" s="154" t="s">
        <v>124</v>
      </c>
      <c r="C19" s="155">
        <v>52017257</v>
      </c>
      <c r="D19" s="155">
        <v>21384557</v>
      </c>
      <c r="E19" s="155">
        <v>20193582</v>
      </c>
      <c r="F19" s="155">
        <v>1190975</v>
      </c>
      <c r="G19" s="155">
        <v>30632700</v>
      </c>
    </row>
    <row r="20" ht="18.75" customHeight="1" outlineLevel="1" spans="1:7">
      <c r="A20" s="156" t="s">
        <v>125</v>
      </c>
      <c r="B20" s="156" t="s">
        <v>126</v>
      </c>
      <c r="C20" s="155">
        <v>25805057</v>
      </c>
      <c r="D20" s="155">
        <v>21384557</v>
      </c>
      <c r="E20" s="155">
        <v>20193582</v>
      </c>
      <c r="F20" s="155">
        <v>1190975</v>
      </c>
      <c r="G20" s="155">
        <v>4420500</v>
      </c>
    </row>
    <row r="21" ht="18.75" customHeight="1" outlineLevel="2" spans="1:7">
      <c r="A21" s="157" t="s">
        <v>127</v>
      </c>
      <c r="B21" s="157" t="s">
        <v>128</v>
      </c>
      <c r="C21" s="155">
        <v>20988197</v>
      </c>
      <c r="D21" s="155">
        <v>20475197</v>
      </c>
      <c r="E21" s="155">
        <v>19284222</v>
      </c>
      <c r="F21" s="155">
        <v>1190975</v>
      </c>
      <c r="G21" s="155">
        <v>513000</v>
      </c>
    </row>
    <row r="22" ht="18.75" customHeight="1" outlineLevel="2" spans="1:7">
      <c r="A22" s="157" t="s">
        <v>129</v>
      </c>
      <c r="B22" s="157" t="s">
        <v>130</v>
      </c>
      <c r="C22" s="155">
        <v>909360</v>
      </c>
      <c r="D22" s="155">
        <v>909360</v>
      </c>
      <c r="E22" s="155">
        <v>909360</v>
      </c>
      <c r="F22" s="155"/>
      <c r="G22" s="155"/>
    </row>
    <row r="23" ht="18.75" customHeight="1" outlineLevel="2" spans="1:7">
      <c r="A23" s="157" t="s">
        <v>133</v>
      </c>
      <c r="B23" s="157" t="s">
        <v>134</v>
      </c>
      <c r="C23" s="155">
        <v>538000</v>
      </c>
      <c r="D23" s="155"/>
      <c r="E23" s="155"/>
      <c r="F23" s="155"/>
      <c r="G23" s="155">
        <v>538000</v>
      </c>
    </row>
    <row r="24" ht="18.75" customHeight="1" outlineLevel="2" spans="1:7">
      <c r="A24" s="157" t="s">
        <v>135</v>
      </c>
      <c r="B24" s="157" t="s">
        <v>136</v>
      </c>
      <c r="C24" s="155">
        <v>400000</v>
      </c>
      <c r="D24" s="155"/>
      <c r="E24" s="155"/>
      <c r="F24" s="155"/>
      <c r="G24" s="155">
        <v>400000</v>
      </c>
    </row>
    <row r="25" ht="18.75" customHeight="1" outlineLevel="2" spans="1:7">
      <c r="A25" s="157" t="s">
        <v>139</v>
      </c>
      <c r="B25" s="157" t="s">
        <v>140</v>
      </c>
      <c r="C25" s="155">
        <v>2903500</v>
      </c>
      <c r="D25" s="155"/>
      <c r="E25" s="155"/>
      <c r="F25" s="155"/>
      <c r="G25" s="155">
        <v>2903500</v>
      </c>
    </row>
    <row r="26" ht="18.75" customHeight="1" outlineLevel="2" spans="1:7">
      <c r="A26" s="157" t="s">
        <v>141</v>
      </c>
      <c r="B26" s="157" t="s">
        <v>142</v>
      </c>
      <c r="C26" s="155">
        <v>16000</v>
      </c>
      <c r="D26" s="155"/>
      <c r="E26" s="155"/>
      <c r="F26" s="155"/>
      <c r="G26" s="155">
        <v>16000</v>
      </c>
    </row>
    <row r="27" ht="18.75" customHeight="1" outlineLevel="2" spans="1:7">
      <c r="A27" s="157" t="s">
        <v>147</v>
      </c>
      <c r="B27" s="157" t="s">
        <v>148</v>
      </c>
      <c r="C27" s="155">
        <v>50000</v>
      </c>
      <c r="D27" s="155"/>
      <c r="E27" s="155"/>
      <c r="F27" s="155"/>
      <c r="G27" s="155">
        <v>50000</v>
      </c>
    </row>
    <row r="28" ht="39" customHeight="1" outlineLevel="1" spans="1:7">
      <c r="A28" s="156" t="s">
        <v>149</v>
      </c>
      <c r="B28" s="156" t="s">
        <v>150</v>
      </c>
      <c r="C28" s="155">
        <v>26212200</v>
      </c>
      <c r="D28" s="155"/>
      <c r="E28" s="155"/>
      <c r="F28" s="155"/>
      <c r="G28" s="155">
        <v>26212200</v>
      </c>
    </row>
    <row r="29" ht="18.75" customHeight="1" outlineLevel="2" spans="1:7">
      <c r="A29" s="157" t="s">
        <v>151</v>
      </c>
      <c r="B29" s="157" t="s">
        <v>152</v>
      </c>
      <c r="C29" s="155">
        <v>26212200</v>
      </c>
      <c r="D29" s="155"/>
      <c r="E29" s="155"/>
      <c r="F29" s="155"/>
      <c r="G29" s="155">
        <v>26212200</v>
      </c>
    </row>
    <row r="30" ht="18.75" customHeight="1" spans="1:7">
      <c r="A30" s="154" t="s">
        <v>157</v>
      </c>
      <c r="B30" s="154" t="s">
        <v>158</v>
      </c>
      <c r="C30" s="155">
        <v>2201892</v>
      </c>
      <c r="D30" s="155">
        <v>2201892</v>
      </c>
      <c r="E30" s="155">
        <v>2201892</v>
      </c>
      <c r="F30" s="155"/>
      <c r="G30" s="155"/>
    </row>
    <row r="31" ht="18.75" customHeight="1" outlineLevel="1" spans="1:7">
      <c r="A31" s="156" t="s">
        <v>159</v>
      </c>
      <c r="B31" s="156" t="s">
        <v>160</v>
      </c>
      <c r="C31" s="155">
        <v>2201892</v>
      </c>
      <c r="D31" s="155">
        <v>2201892</v>
      </c>
      <c r="E31" s="155">
        <v>2201892</v>
      </c>
      <c r="F31" s="155"/>
      <c r="G31" s="155"/>
    </row>
    <row r="32" ht="18.75" customHeight="1" outlineLevel="2" spans="1:7">
      <c r="A32" s="157" t="s">
        <v>161</v>
      </c>
      <c r="B32" s="157" t="s">
        <v>162</v>
      </c>
      <c r="C32" s="155">
        <v>2201892</v>
      </c>
      <c r="D32" s="155">
        <v>2201892</v>
      </c>
      <c r="E32" s="155">
        <v>2201892</v>
      </c>
      <c r="F32" s="155"/>
      <c r="G32" s="155"/>
    </row>
    <row r="33" ht="18.75" customHeight="1" spans="1:7">
      <c r="A33" s="153" t="s">
        <v>56</v>
      </c>
      <c r="B33" s="153"/>
      <c r="C33" s="155">
        <v>59365656.38</v>
      </c>
      <c r="D33" s="155">
        <v>28732956.38</v>
      </c>
      <c r="E33" s="155">
        <v>27369981.38</v>
      </c>
      <c r="F33" s="155">
        <v>1362975</v>
      </c>
      <c r="G33" s="155">
        <v>30632700</v>
      </c>
    </row>
  </sheetData>
  <mergeCells count="7">
    <mergeCell ref="A2:G2"/>
    <mergeCell ref="A3:C3"/>
    <mergeCell ref="A4:B4"/>
    <mergeCell ref="D4:F4"/>
    <mergeCell ref="A33:B33"/>
    <mergeCell ref="C4:C5"/>
    <mergeCell ref="G4:G5"/>
  </mergeCells>
  <pageMargins left="0.75" right="0.75" top="1" bottom="1" header="0.511805555555556" footer="0.511805555555556"/>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topLeftCell="A2"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207</v>
      </c>
    </row>
    <row r="2" ht="33.75" customHeight="1" spans="1:6">
      <c r="A2" s="145" t="str">
        <f>"2026"&amp;"年一般公共预算“三公”经费支出预算表"</f>
        <v>2026年一般公共预算“三公”经费支出预算表</v>
      </c>
      <c r="B2" s="145"/>
      <c r="C2" s="145"/>
      <c r="D2" s="145"/>
      <c r="E2" s="145"/>
      <c r="F2" s="145"/>
    </row>
    <row r="3" ht="21.75" customHeight="1" spans="1:6">
      <c r="A3" s="146" t="str">
        <f>"单位名称："&amp;"陇川县农业农村局"</f>
        <v>单位名称：陇川县农业农村局</v>
      </c>
      <c r="B3" s="142"/>
      <c r="C3" s="143"/>
      <c r="D3" s="3"/>
      <c r="E3" s="1"/>
      <c r="F3" s="144" t="s">
        <v>53</v>
      </c>
    </row>
    <row r="4" ht="19.5" customHeight="1" spans="1:6">
      <c r="A4" s="11" t="s">
        <v>208</v>
      </c>
      <c r="B4" s="70" t="s">
        <v>209</v>
      </c>
      <c r="C4" s="12" t="s">
        <v>210</v>
      </c>
      <c r="D4" s="13"/>
      <c r="E4" s="14"/>
      <c r="F4" s="70" t="s">
        <v>211</v>
      </c>
    </row>
    <row r="5" ht="19.5" customHeight="1" spans="1:6">
      <c r="A5" s="18"/>
      <c r="B5" s="73"/>
      <c r="C5" s="35" t="s">
        <v>59</v>
      </c>
      <c r="D5" s="35" t="s">
        <v>212</v>
      </c>
      <c r="E5" s="35" t="s">
        <v>213</v>
      </c>
      <c r="F5" s="73"/>
    </row>
    <row r="6" ht="18.75" customHeight="1" spans="1:6">
      <c r="A6" s="147">
        <v>1</v>
      </c>
      <c r="B6" s="147">
        <v>2</v>
      </c>
      <c r="C6" s="148">
        <v>3</v>
      </c>
      <c r="D6" s="147">
        <v>4</v>
      </c>
      <c r="E6" s="147">
        <v>5</v>
      </c>
      <c r="F6" s="147">
        <v>6</v>
      </c>
    </row>
    <row r="7" ht="24.75" customHeight="1" spans="1:6">
      <c r="A7" s="149">
        <v>350000</v>
      </c>
      <c r="B7" s="149"/>
      <c r="C7" s="150">
        <v>320000</v>
      </c>
      <c r="D7" s="149"/>
      <c r="E7" s="149">
        <v>320000</v>
      </c>
      <c r="F7" s="149">
        <v>30000</v>
      </c>
    </row>
  </sheetData>
  <mergeCells count="6">
    <mergeCell ref="A2:F2"/>
    <mergeCell ref="A3:D3"/>
    <mergeCell ref="C4:E4"/>
    <mergeCell ref="A4:A5"/>
    <mergeCell ref="B4:B5"/>
    <mergeCell ref="F4:F5"/>
  </mergeCells>
  <pageMargins left="0.75" right="0.75" top="1" bottom="1" header="0.511805555555556" footer="0.511805555555556"/>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2"/>
  <sheetViews>
    <sheetView showZeros="0" topLeftCell="A18"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214</v>
      </c>
      <c r="U1" s="141"/>
      <c r="V1" s="141"/>
      <c r="W1" s="141"/>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"单位名称："&amp;"陇川县农业农村局"</f>
        <v>单位名称：陇川县农业农村局</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215</v>
      </c>
      <c r="B4" s="139" t="s">
        <v>216</v>
      </c>
      <c r="C4" s="139" t="s">
        <v>217</v>
      </c>
      <c r="D4" s="139" t="s">
        <v>218</v>
      </c>
      <c r="E4" s="139" t="s">
        <v>219</v>
      </c>
      <c r="F4" s="139" t="s">
        <v>220</v>
      </c>
      <c r="G4" s="139" t="s">
        <v>221</v>
      </c>
      <c r="H4" s="139" t="s">
        <v>222</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223</v>
      </c>
      <c r="I5" s="139" t="s">
        <v>60</v>
      </c>
      <c r="J5" s="139" t="s">
        <v>224</v>
      </c>
      <c r="K5" s="139" t="s">
        <v>225</v>
      </c>
      <c r="L5" s="139" t="s">
        <v>226</v>
      </c>
      <c r="M5" s="139" t="s">
        <v>227</v>
      </c>
      <c r="N5" s="139" t="s">
        <v>228</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229</v>
      </c>
      <c r="J6" s="139" t="s">
        <v>224</v>
      </c>
      <c r="K6" s="139" t="s">
        <v>225</v>
      </c>
      <c r="L6" s="139" t="s">
        <v>226</v>
      </c>
      <c r="M6" s="139" t="s">
        <v>227</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230</v>
      </c>
      <c r="Q8" s="139" t="s">
        <v>231</v>
      </c>
      <c r="R8" s="139" t="s">
        <v>232</v>
      </c>
      <c r="S8" s="139" t="s">
        <v>233</v>
      </c>
      <c r="T8" s="139" t="s">
        <v>234</v>
      </c>
      <c r="U8" s="139" t="s">
        <v>235</v>
      </c>
      <c r="V8" s="139" t="s">
        <v>236</v>
      </c>
      <c r="W8" s="139" t="s">
        <v>237</v>
      </c>
    </row>
    <row r="9" ht="53.25" customHeight="1" spans="1:23">
      <c r="A9" s="134" t="s">
        <v>72</v>
      </c>
      <c r="B9" s="134"/>
      <c r="C9" s="134"/>
      <c r="D9" s="134"/>
      <c r="E9" s="134"/>
      <c r="F9" s="134"/>
      <c r="G9" s="134"/>
      <c r="H9" s="135">
        <v>28732956.38</v>
      </c>
      <c r="I9" s="135">
        <v>28732956.38</v>
      </c>
      <c r="J9" s="135"/>
      <c r="K9" s="135"/>
      <c r="L9" s="135">
        <v>28732956.38</v>
      </c>
      <c r="M9" s="135"/>
      <c r="N9" s="135"/>
      <c r="O9" s="135"/>
      <c r="P9" s="135"/>
      <c r="Q9" s="135"/>
      <c r="R9" s="135"/>
      <c r="S9" s="135"/>
      <c r="T9" s="135"/>
      <c r="U9" s="135"/>
      <c r="V9" s="135"/>
      <c r="W9" s="135"/>
    </row>
    <row r="10" ht="53.25" customHeight="1" outlineLevel="1" spans="1:23">
      <c r="A10" s="134" t="s">
        <v>72</v>
      </c>
      <c r="B10" s="134" t="s">
        <v>238</v>
      </c>
      <c r="C10" s="134" t="s">
        <v>239</v>
      </c>
      <c r="D10" s="134" t="s">
        <v>127</v>
      </c>
      <c r="E10" s="134" t="s">
        <v>128</v>
      </c>
      <c r="F10" s="134" t="s">
        <v>240</v>
      </c>
      <c r="G10" s="134" t="s">
        <v>241</v>
      </c>
      <c r="H10" s="135">
        <v>7701540</v>
      </c>
      <c r="I10" s="135">
        <v>7701540</v>
      </c>
      <c r="J10" s="135"/>
      <c r="K10" s="135"/>
      <c r="L10" s="135">
        <v>7701540</v>
      </c>
      <c r="M10" s="135"/>
      <c r="N10" s="135"/>
      <c r="O10" s="135"/>
      <c r="P10" s="135"/>
      <c r="Q10" s="135"/>
      <c r="R10" s="135"/>
      <c r="S10" s="135"/>
      <c r="T10" s="135"/>
      <c r="U10" s="135"/>
      <c r="V10" s="135"/>
      <c r="W10" s="135"/>
    </row>
    <row r="11" ht="53.25" customHeight="1" outlineLevel="1" spans="1:23">
      <c r="A11" s="134" t="s">
        <v>72</v>
      </c>
      <c r="B11" s="134" t="s">
        <v>242</v>
      </c>
      <c r="C11" s="134" t="s">
        <v>243</v>
      </c>
      <c r="D11" s="134" t="s">
        <v>127</v>
      </c>
      <c r="E11" s="134" t="s">
        <v>128</v>
      </c>
      <c r="F11" s="134" t="s">
        <v>240</v>
      </c>
      <c r="G11" s="134" t="s">
        <v>241</v>
      </c>
      <c r="H11" s="135">
        <v>1179588</v>
      </c>
      <c r="I11" s="135">
        <v>1179588</v>
      </c>
      <c r="J11" s="135"/>
      <c r="K11" s="135"/>
      <c r="L11" s="135">
        <v>1179588</v>
      </c>
      <c r="M11" s="134"/>
      <c r="N11" s="135"/>
      <c r="O11" s="135"/>
      <c r="P11" s="135"/>
      <c r="Q11" s="135"/>
      <c r="R11" s="135"/>
      <c r="S11" s="135"/>
      <c r="T11" s="135"/>
      <c r="U11" s="135"/>
      <c r="V11" s="135"/>
      <c r="W11" s="135"/>
    </row>
    <row r="12" ht="53.25" customHeight="1" outlineLevel="1" spans="1:23">
      <c r="A12" s="134" t="s">
        <v>72</v>
      </c>
      <c r="B12" s="134" t="s">
        <v>242</v>
      </c>
      <c r="C12" s="134" t="s">
        <v>243</v>
      </c>
      <c r="D12" s="134" t="s">
        <v>127</v>
      </c>
      <c r="E12" s="134" t="s">
        <v>128</v>
      </c>
      <c r="F12" s="134" t="s">
        <v>244</v>
      </c>
      <c r="G12" s="134" t="s">
        <v>245</v>
      </c>
      <c r="H12" s="135">
        <v>1243536</v>
      </c>
      <c r="I12" s="135">
        <v>1243536</v>
      </c>
      <c r="J12" s="135"/>
      <c r="K12" s="135"/>
      <c r="L12" s="135">
        <v>1243536</v>
      </c>
      <c r="M12" s="134"/>
      <c r="N12" s="135"/>
      <c r="O12" s="135"/>
      <c r="P12" s="135"/>
      <c r="Q12" s="135"/>
      <c r="R12" s="135"/>
      <c r="S12" s="135"/>
      <c r="T12" s="135"/>
      <c r="U12" s="135"/>
      <c r="V12" s="135"/>
      <c r="W12" s="135"/>
    </row>
    <row r="13" ht="53.25" customHeight="1" outlineLevel="1" spans="1:23">
      <c r="A13" s="134" t="s">
        <v>72</v>
      </c>
      <c r="B13" s="134" t="s">
        <v>238</v>
      </c>
      <c r="C13" s="134" t="s">
        <v>239</v>
      </c>
      <c r="D13" s="134" t="s">
        <v>127</v>
      </c>
      <c r="E13" s="134" t="s">
        <v>128</v>
      </c>
      <c r="F13" s="134" t="s">
        <v>244</v>
      </c>
      <c r="G13" s="134" t="s">
        <v>245</v>
      </c>
      <c r="H13" s="135">
        <v>1186896</v>
      </c>
      <c r="I13" s="135">
        <v>1186896</v>
      </c>
      <c r="J13" s="135"/>
      <c r="K13" s="135"/>
      <c r="L13" s="135">
        <v>1186896</v>
      </c>
      <c r="M13" s="134"/>
      <c r="N13" s="135"/>
      <c r="O13" s="135"/>
      <c r="P13" s="135"/>
      <c r="Q13" s="135"/>
      <c r="R13" s="135"/>
      <c r="S13" s="135"/>
      <c r="T13" s="135"/>
      <c r="U13" s="135"/>
      <c r="V13" s="135"/>
      <c r="W13" s="135"/>
    </row>
    <row r="14" ht="53.25" customHeight="1" outlineLevel="1" spans="1:23">
      <c r="A14" s="134" t="s">
        <v>72</v>
      </c>
      <c r="B14" s="134" t="s">
        <v>242</v>
      </c>
      <c r="C14" s="134" t="s">
        <v>243</v>
      </c>
      <c r="D14" s="134" t="s">
        <v>127</v>
      </c>
      <c r="E14" s="134" t="s">
        <v>128</v>
      </c>
      <c r="F14" s="134" t="s">
        <v>246</v>
      </c>
      <c r="G14" s="134" t="s">
        <v>247</v>
      </c>
      <c r="H14" s="135">
        <v>98299</v>
      </c>
      <c r="I14" s="135">
        <v>98299</v>
      </c>
      <c r="J14" s="135"/>
      <c r="K14" s="135"/>
      <c r="L14" s="135">
        <v>98299</v>
      </c>
      <c r="M14" s="134"/>
      <c r="N14" s="135"/>
      <c r="O14" s="135"/>
      <c r="P14" s="135"/>
      <c r="Q14" s="135"/>
      <c r="R14" s="135"/>
      <c r="S14" s="135"/>
      <c r="T14" s="135"/>
      <c r="U14" s="135"/>
      <c r="V14" s="135"/>
      <c r="W14" s="135"/>
    </row>
    <row r="15" ht="53.25" customHeight="1" outlineLevel="1" spans="1:23">
      <c r="A15" s="134" t="s">
        <v>72</v>
      </c>
      <c r="B15" s="134" t="s">
        <v>248</v>
      </c>
      <c r="C15" s="134" t="s">
        <v>249</v>
      </c>
      <c r="D15" s="134" t="s">
        <v>127</v>
      </c>
      <c r="E15" s="134" t="s">
        <v>128</v>
      </c>
      <c r="F15" s="134" t="s">
        <v>246</v>
      </c>
      <c r="G15" s="134" t="s">
        <v>247</v>
      </c>
      <c r="H15" s="135">
        <v>3000</v>
      </c>
      <c r="I15" s="135">
        <v>3000</v>
      </c>
      <c r="J15" s="135"/>
      <c r="K15" s="135"/>
      <c r="L15" s="135">
        <v>3000</v>
      </c>
      <c r="M15" s="134"/>
      <c r="N15" s="135"/>
      <c r="O15" s="135"/>
      <c r="P15" s="135"/>
      <c r="Q15" s="135"/>
      <c r="R15" s="135"/>
      <c r="S15" s="135"/>
      <c r="T15" s="135"/>
      <c r="U15" s="135"/>
      <c r="V15" s="135"/>
      <c r="W15" s="135"/>
    </row>
    <row r="16" ht="53.25" customHeight="1" outlineLevel="1" spans="1:23">
      <c r="A16" s="134" t="s">
        <v>72</v>
      </c>
      <c r="B16" s="134" t="s">
        <v>250</v>
      </c>
      <c r="C16" s="134" t="s">
        <v>251</v>
      </c>
      <c r="D16" s="134" t="s">
        <v>127</v>
      </c>
      <c r="E16" s="134" t="s">
        <v>128</v>
      </c>
      <c r="F16" s="134" t="s">
        <v>252</v>
      </c>
      <c r="G16" s="134" t="s">
        <v>253</v>
      </c>
      <c r="H16" s="135">
        <v>42000</v>
      </c>
      <c r="I16" s="135">
        <v>42000</v>
      </c>
      <c r="J16" s="135"/>
      <c r="K16" s="135"/>
      <c r="L16" s="135">
        <v>42000</v>
      </c>
      <c r="M16" s="134"/>
      <c r="N16" s="135"/>
      <c r="O16" s="135"/>
      <c r="P16" s="135"/>
      <c r="Q16" s="135"/>
      <c r="R16" s="135"/>
      <c r="S16" s="135"/>
      <c r="T16" s="135"/>
      <c r="U16" s="135"/>
      <c r="V16" s="135"/>
      <c r="W16" s="135"/>
    </row>
    <row r="17" ht="53.25" customHeight="1" outlineLevel="1" spans="1:23">
      <c r="A17" s="134" t="s">
        <v>72</v>
      </c>
      <c r="B17" s="134" t="s">
        <v>238</v>
      </c>
      <c r="C17" s="134" t="s">
        <v>239</v>
      </c>
      <c r="D17" s="134" t="s">
        <v>127</v>
      </c>
      <c r="E17" s="134" t="s">
        <v>128</v>
      </c>
      <c r="F17" s="134" t="s">
        <v>252</v>
      </c>
      <c r="G17" s="134" t="s">
        <v>253</v>
      </c>
      <c r="H17" s="135">
        <v>641795</v>
      </c>
      <c r="I17" s="135">
        <v>641795</v>
      </c>
      <c r="J17" s="135"/>
      <c r="K17" s="135"/>
      <c r="L17" s="135">
        <v>641795</v>
      </c>
      <c r="M17" s="134"/>
      <c r="N17" s="135"/>
      <c r="O17" s="135"/>
      <c r="P17" s="135"/>
      <c r="Q17" s="135"/>
      <c r="R17" s="135"/>
      <c r="S17" s="135"/>
      <c r="T17" s="135"/>
      <c r="U17" s="135"/>
      <c r="V17" s="135"/>
      <c r="W17" s="135"/>
    </row>
    <row r="18" ht="53.25" customHeight="1" outlineLevel="1" spans="1:23">
      <c r="A18" s="134" t="s">
        <v>72</v>
      </c>
      <c r="B18" s="134" t="s">
        <v>238</v>
      </c>
      <c r="C18" s="134" t="s">
        <v>239</v>
      </c>
      <c r="D18" s="134" t="s">
        <v>127</v>
      </c>
      <c r="E18" s="134" t="s">
        <v>128</v>
      </c>
      <c r="F18" s="134" t="s">
        <v>252</v>
      </c>
      <c r="G18" s="134" t="s">
        <v>253</v>
      </c>
      <c r="H18" s="135">
        <v>1831020</v>
      </c>
      <c r="I18" s="135">
        <v>1831020</v>
      </c>
      <c r="J18" s="135"/>
      <c r="K18" s="135"/>
      <c r="L18" s="135">
        <v>1831020</v>
      </c>
      <c r="M18" s="134"/>
      <c r="N18" s="135"/>
      <c r="O18" s="135"/>
      <c r="P18" s="135"/>
      <c r="Q18" s="135"/>
      <c r="R18" s="135"/>
      <c r="S18" s="135"/>
      <c r="T18" s="135"/>
      <c r="U18" s="135"/>
      <c r="V18" s="135"/>
      <c r="W18" s="135"/>
    </row>
    <row r="19" ht="53.25" customHeight="1" outlineLevel="1" spans="1:23">
      <c r="A19" s="134" t="s">
        <v>72</v>
      </c>
      <c r="B19" s="134" t="s">
        <v>238</v>
      </c>
      <c r="C19" s="134" t="s">
        <v>239</v>
      </c>
      <c r="D19" s="134" t="s">
        <v>127</v>
      </c>
      <c r="E19" s="134" t="s">
        <v>128</v>
      </c>
      <c r="F19" s="134" t="s">
        <v>252</v>
      </c>
      <c r="G19" s="134" t="s">
        <v>253</v>
      </c>
      <c r="H19" s="135">
        <v>1465200</v>
      </c>
      <c r="I19" s="135">
        <v>1465200</v>
      </c>
      <c r="J19" s="135"/>
      <c r="K19" s="135"/>
      <c r="L19" s="135">
        <v>1465200</v>
      </c>
      <c r="M19" s="134"/>
      <c r="N19" s="135"/>
      <c r="O19" s="135"/>
      <c r="P19" s="135"/>
      <c r="Q19" s="135"/>
      <c r="R19" s="135"/>
      <c r="S19" s="135"/>
      <c r="T19" s="135"/>
      <c r="U19" s="135"/>
      <c r="V19" s="135"/>
      <c r="W19" s="135"/>
    </row>
    <row r="20" ht="53.25" customHeight="1" outlineLevel="1" spans="1:23">
      <c r="A20" s="134" t="s">
        <v>72</v>
      </c>
      <c r="B20" s="134" t="s">
        <v>254</v>
      </c>
      <c r="C20" s="134" t="s">
        <v>255</v>
      </c>
      <c r="D20" s="134" t="s">
        <v>127</v>
      </c>
      <c r="E20" s="134" t="s">
        <v>128</v>
      </c>
      <c r="F20" s="134" t="s">
        <v>252</v>
      </c>
      <c r="G20" s="134" t="s">
        <v>253</v>
      </c>
      <c r="H20" s="135">
        <v>3467988</v>
      </c>
      <c r="I20" s="135">
        <v>3467988</v>
      </c>
      <c r="J20" s="135"/>
      <c r="K20" s="135"/>
      <c r="L20" s="135">
        <v>3467988</v>
      </c>
      <c r="M20" s="134"/>
      <c r="N20" s="135"/>
      <c r="O20" s="135"/>
      <c r="P20" s="135"/>
      <c r="Q20" s="135"/>
      <c r="R20" s="135"/>
      <c r="S20" s="135"/>
      <c r="T20" s="135"/>
      <c r="U20" s="135"/>
      <c r="V20" s="135"/>
      <c r="W20" s="135"/>
    </row>
    <row r="21" ht="53.25" customHeight="1" outlineLevel="1" spans="1:23">
      <c r="A21" s="134" t="s">
        <v>72</v>
      </c>
      <c r="B21" s="134" t="s">
        <v>256</v>
      </c>
      <c r="C21" s="134" t="s">
        <v>257</v>
      </c>
      <c r="D21" s="134" t="s">
        <v>106</v>
      </c>
      <c r="E21" s="134" t="s">
        <v>107</v>
      </c>
      <c r="F21" s="134" t="s">
        <v>258</v>
      </c>
      <c r="G21" s="134" t="s">
        <v>259</v>
      </c>
      <c r="H21" s="135">
        <v>2532608.48</v>
      </c>
      <c r="I21" s="135">
        <v>2532608.48</v>
      </c>
      <c r="J21" s="135"/>
      <c r="K21" s="135"/>
      <c r="L21" s="135">
        <v>2532608.48</v>
      </c>
      <c r="M21" s="134"/>
      <c r="N21" s="135"/>
      <c r="O21" s="135"/>
      <c r="P21" s="135"/>
      <c r="Q21" s="135"/>
      <c r="R21" s="135"/>
      <c r="S21" s="135"/>
      <c r="T21" s="135"/>
      <c r="U21" s="135"/>
      <c r="V21" s="135"/>
      <c r="W21" s="135"/>
    </row>
    <row r="22" ht="53.25" customHeight="1" outlineLevel="1" spans="1:23">
      <c r="A22" s="134" t="s">
        <v>72</v>
      </c>
      <c r="B22" s="134" t="s">
        <v>256</v>
      </c>
      <c r="C22" s="134" t="s">
        <v>257</v>
      </c>
      <c r="D22" s="134" t="s">
        <v>106</v>
      </c>
      <c r="E22" s="134" t="s">
        <v>107</v>
      </c>
      <c r="F22" s="134" t="s">
        <v>258</v>
      </c>
      <c r="G22" s="134" t="s">
        <v>259</v>
      </c>
      <c r="H22" s="135">
        <v>403162.72</v>
      </c>
      <c r="I22" s="135">
        <v>403162.72</v>
      </c>
      <c r="J22" s="135"/>
      <c r="K22" s="135"/>
      <c r="L22" s="135">
        <v>403162.72</v>
      </c>
      <c r="M22" s="134"/>
      <c r="N22" s="135"/>
      <c r="O22" s="135"/>
      <c r="P22" s="135"/>
      <c r="Q22" s="135"/>
      <c r="R22" s="135"/>
      <c r="S22" s="135"/>
      <c r="T22" s="135"/>
      <c r="U22" s="135"/>
      <c r="V22" s="135"/>
      <c r="W22" s="135"/>
    </row>
    <row r="23" ht="53.25" customHeight="1" outlineLevel="1" spans="1:23">
      <c r="A23" s="134" t="s">
        <v>72</v>
      </c>
      <c r="B23" s="134" t="s">
        <v>256</v>
      </c>
      <c r="C23" s="134" t="s">
        <v>257</v>
      </c>
      <c r="D23" s="134" t="s">
        <v>115</v>
      </c>
      <c r="E23" s="134" t="s">
        <v>116</v>
      </c>
      <c r="F23" s="134" t="s">
        <v>260</v>
      </c>
      <c r="G23" s="134" t="s">
        <v>261</v>
      </c>
      <c r="H23" s="135">
        <v>151186.02</v>
      </c>
      <c r="I23" s="135">
        <v>151186.02</v>
      </c>
      <c r="J23" s="135"/>
      <c r="K23" s="135"/>
      <c r="L23" s="135">
        <v>151186.02</v>
      </c>
      <c r="M23" s="134"/>
      <c r="N23" s="135"/>
      <c r="O23" s="135"/>
      <c r="P23" s="135"/>
      <c r="Q23" s="135"/>
      <c r="R23" s="135"/>
      <c r="S23" s="135"/>
      <c r="T23" s="135"/>
      <c r="U23" s="135"/>
      <c r="V23" s="135"/>
      <c r="W23" s="135"/>
    </row>
    <row r="24" ht="53.25" customHeight="1" outlineLevel="1" spans="1:23">
      <c r="A24" s="134" t="s">
        <v>72</v>
      </c>
      <c r="B24" s="134" t="s">
        <v>256</v>
      </c>
      <c r="C24" s="134" t="s">
        <v>257</v>
      </c>
      <c r="D24" s="134" t="s">
        <v>117</v>
      </c>
      <c r="E24" s="134" t="s">
        <v>118</v>
      </c>
      <c r="F24" s="134" t="s">
        <v>260</v>
      </c>
      <c r="G24" s="134" t="s">
        <v>261</v>
      </c>
      <c r="H24" s="135">
        <v>949728.18</v>
      </c>
      <c r="I24" s="135">
        <v>949728.18</v>
      </c>
      <c r="J24" s="135"/>
      <c r="K24" s="135"/>
      <c r="L24" s="135">
        <v>949728.18</v>
      </c>
      <c r="M24" s="134"/>
      <c r="N24" s="135"/>
      <c r="O24" s="135"/>
      <c r="P24" s="135"/>
      <c r="Q24" s="135"/>
      <c r="R24" s="135"/>
      <c r="S24" s="135"/>
      <c r="T24" s="135"/>
      <c r="U24" s="135"/>
      <c r="V24" s="135"/>
      <c r="W24" s="135"/>
    </row>
    <row r="25" ht="53.25" customHeight="1" outlineLevel="1" spans="1:23">
      <c r="A25" s="134" t="s">
        <v>72</v>
      </c>
      <c r="B25" s="134" t="s">
        <v>256</v>
      </c>
      <c r="C25" s="134" t="s">
        <v>257</v>
      </c>
      <c r="D25" s="134" t="s">
        <v>115</v>
      </c>
      <c r="E25" s="134" t="s">
        <v>116</v>
      </c>
      <c r="F25" s="134" t="s">
        <v>260</v>
      </c>
      <c r="G25" s="134" t="s">
        <v>261</v>
      </c>
      <c r="H25" s="135">
        <v>5039.53</v>
      </c>
      <c r="I25" s="135">
        <v>5039.53</v>
      </c>
      <c r="J25" s="135"/>
      <c r="K25" s="135"/>
      <c r="L25" s="135">
        <v>5039.53</v>
      </c>
      <c r="M25" s="134"/>
      <c r="N25" s="135"/>
      <c r="O25" s="135"/>
      <c r="P25" s="135"/>
      <c r="Q25" s="135"/>
      <c r="R25" s="135"/>
      <c r="S25" s="135"/>
      <c r="T25" s="135"/>
      <c r="U25" s="135"/>
      <c r="V25" s="135"/>
      <c r="W25" s="135"/>
    </row>
    <row r="26" ht="53.25" customHeight="1" outlineLevel="1" spans="1:23">
      <c r="A26" s="134" t="s">
        <v>72</v>
      </c>
      <c r="B26" s="134" t="s">
        <v>256</v>
      </c>
      <c r="C26" s="134" t="s">
        <v>257</v>
      </c>
      <c r="D26" s="134" t="s">
        <v>117</v>
      </c>
      <c r="E26" s="134" t="s">
        <v>118</v>
      </c>
      <c r="F26" s="134" t="s">
        <v>260</v>
      </c>
      <c r="G26" s="134" t="s">
        <v>261</v>
      </c>
      <c r="H26" s="135">
        <v>31657.61</v>
      </c>
      <c r="I26" s="135">
        <v>31657.61</v>
      </c>
      <c r="J26" s="135"/>
      <c r="K26" s="135"/>
      <c r="L26" s="135">
        <v>31657.61</v>
      </c>
      <c r="M26" s="134"/>
      <c r="N26" s="135"/>
      <c r="O26" s="135"/>
      <c r="P26" s="135"/>
      <c r="Q26" s="135"/>
      <c r="R26" s="135"/>
      <c r="S26" s="135"/>
      <c r="T26" s="135"/>
      <c r="U26" s="135"/>
      <c r="V26" s="135"/>
      <c r="W26" s="135"/>
    </row>
    <row r="27" ht="53.25" customHeight="1" outlineLevel="1" spans="1:23">
      <c r="A27" s="134" t="s">
        <v>72</v>
      </c>
      <c r="B27" s="134" t="s">
        <v>256</v>
      </c>
      <c r="C27" s="134" t="s">
        <v>257</v>
      </c>
      <c r="D27" s="134" t="s">
        <v>117</v>
      </c>
      <c r="E27" s="134" t="s">
        <v>118</v>
      </c>
      <c r="F27" s="134" t="s">
        <v>260</v>
      </c>
      <c r="G27" s="134" t="s">
        <v>261</v>
      </c>
      <c r="H27" s="135">
        <v>66750</v>
      </c>
      <c r="I27" s="135">
        <v>66750</v>
      </c>
      <c r="J27" s="135"/>
      <c r="K27" s="135"/>
      <c r="L27" s="135">
        <v>66750</v>
      </c>
      <c r="M27" s="134"/>
      <c r="N27" s="135"/>
      <c r="O27" s="135"/>
      <c r="P27" s="135"/>
      <c r="Q27" s="135"/>
      <c r="R27" s="135"/>
      <c r="S27" s="135"/>
      <c r="T27" s="135"/>
      <c r="U27" s="135"/>
      <c r="V27" s="135"/>
      <c r="W27" s="135"/>
    </row>
    <row r="28" ht="53.25" customHeight="1" outlineLevel="1" spans="1:23">
      <c r="A28" s="134" t="s">
        <v>72</v>
      </c>
      <c r="B28" s="134" t="s">
        <v>256</v>
      </c>
      <c r="C28" s="134" t="s">
        <v>257</v>
      </c>
      <c r="D28" s="134" t="s">
        <v>115</v>
      </c>
      <c r="E28" s="134" t="s">
        <v>116</v>
      </c>
      <c r="F28" s="134" t="s">
        <v>260</v>
      </c>
      <c r="G28" s="134" t="s">
        <v>261</v>
      </c>
      <c r="H28" s="135">
        <v>15250</v>
      </c>
      <c r="I28" s="135">
        <v>15250</v>
      </c>
      <c r="J28" s="135"/>
      <c r="K28" s="135"/>
      <c r="L28" s="135">
        <v>15250</v>
      </c>
      <c r="M28" s="134"/>
      <c r="N28" s="135"/>
      <c r="O28" s="135"/>
      <c r="P28" s="135"/>
      <c r="Q28" s="135"/>
      <c r="R28" s="135"/>
      <c r="S28" s="135"/>
      <c r="T28" s="135"/>
      <c r="U28" s="135"/>
      <c r="V28" s="135"/>
      <c r="W28" s="135"/>
    </row>
    <row r="29" ht="53.25" customHeight="1" outlineLevel="1" spans="1:23">
      <c r="A29" s="134" t="s">
        <v>72</v>
      </c>
      <c r="B29" s="134" t="s">
        <v>256</v>
      </c>
      <c r="C29" s="134" t="s">
        <v>257</v>
      </c>
      <c r="D29" s="134" t="s">
        <v>121</v>
      </c>
      <c r="E29" s="134" t="s">
        <v>122</v>
      </c>
      <c r="F29" s="134" t="s">
        <v>262</v>
      </c>
      <c r="G29" s="134" t="s">
        <v>263</v>
      </c>
      <c r="H29" s="135">
        <v>36697.14</v>
      </c>
      <c r="I29" s="135">
        <v>36697.14</v>
      </c>
      <c r="J29" s="135"/>
      <c r="K29" s="135"/>
      <c r="L29" s="135">
        <v>36697.14</v>
      </c>
      <c r="M29" s="134"/>
      <c r="N29" s="135"/>
      <c r="O29" s="135"/>
      <c r="P29" s="135"/>
      <c r="Q29" s="135"/>
      <c r="R29" s="135"/>
      <c r="S29" s="135"/>
      <c r="T29" s="135"/>
      <c r="U29" s="135"/>
      <c r="V29" s="135"/>
      <c r="W29" s="135"/>
    </row>
    <row r="30" ht="53.25" customHeight="1" outlineLevel="1" spans="1:23">
      <c r="A30" s="134" t="s">
        <v>72</v>
      </c>
      <c r="B30" s="134" t="s">
        <v>256</v>
      </c>
      <c r="C30" s="134" t="s">
        <v>257</v>
      </c>
      <c r="D30" s="134" t="s">
        <v>110</v>
      </c>
      <c r="E30" s="134" t="s">
        <v>109</v>
      </c>
      <c r="F30" s="134" t="s">
        <v>262</v>
      </c>
      <c r="G30" s="134" t="s">
        <v>263</v>
      </c>
      <c r="H30" s="135">
        <v>112781.86</v>
      </c>
      <c r="I30" s="135">
        <v>112781.86</v>
      </c>
      <c r="J30" s="135"/>
      <c r="K30" s="135"/>
      <c r="L30" s="135">
        <v>112781.86</v>
      </c>
      <c r="M30" s="134"/>
      <c r="N30" s="135"/>
      <c r="O30" s="135"/>
      <c r="P30" s="135"/>
      <c r="Q30" s="135"/>
      <c r="R30" s="135"/>
      <c r="S30" s="135"/>
      <c r="T30" s="135"/>
      <c r="U30" s="135"/>
      <c r="V30" s="135"/>
      <c r="W30" s="135"/>
    </row>
    <row r="31" ht="53.25" customHeight="1" outlineLevel="1" spans="1:23">
      <c r="A31" s="134" t="s">
        <v>72</v>
      </c>
      <c r="B31" s="134" t="s">
        <v>256</v>
      </c>
      <c r="C31" s="134" t="s">
        <v>257</v>
      </c>
      <c r="D31" s="134" t="s">
        <v>119</v>
      </c>
      <c r="E31" s="134" t="s">
        <v>120</v>
      </c>
      <c r="F31" s="134" t="s">
        <v>264</v>
      </c>
      <c r="G31" s="134" t="s">
        <v>265</v>
      </c>
      <c r="H31" s="135">
        <v>228749.16</v>
      </c>
      <c r="I31" s="135">
        <v>228749.16</v>
      </c>
      <c r="J31" s="135"/>
      <c r="K31" s="135"/>
      <c r="L31" s="135">
        <v>228749.16</v>
      </c>
      <c r="M31" s="134"/>
      <c r="N31" s="135"/>
      <c r="O31" s="135"/>
      <c r="P31" s="135"/>
      <c r="Q31" s="135"/>
      <c r="R31" s="135"/>
      <c r="S31" s="135"/>
      <c r="T31" s="135"/>
      <c r="U31" s="135"/>
      <c r="V31" s="135"/>
      <c r="W31" s="135"/>
    </row>
    <row r="32" ht="53.25" customHeight="1" outlineLevel="1" spans="1:23">
      <c r="A32" s="134" t="s">
        <v>72</v>
      </c>
      <c r="B32" s="134" t="s">
        <v>256</v>
      </c>
      <c r="C32" s="134" t="s">
        <v>257</v>
      </c>
      <c r="D32" s="134" t="s">
        <v>119</v>
      </c>
      <c r="E32" s="134" t="s">
        <v>120</v>
      </c>
      <c r="F32" s="134" t="s">
        <v>264</v>
      </c>
      <c r="G32" s="134" t="s">
        <v>265</v>
      </c>
      <c r="H32" s="135">
        <v>366971.4</v>
      </c>
      <c r="I32" s="135">
        <v>366971.4</v>
      </c>
      <c r="J32" s="135"/>
      <c r="K32" s="135"/>
      <c r="L32" s="135">
        <v>366971.4</v>
      </c>
      <c r="M32" s="134"/>
      <c r="N32" s="135"/>
      <c r="O32" s="135"/>
      <c r="P32" s="135"/>
      <c r="Q32" s="135"/>
      <c r="R32" s="135"/>
      <c r="S32" s="135"/>
      <c r="T32" s="135"/>
      <c r="U32" s="135"/>
      <c r="V32" s="135"/>
      <c r="W32" s="135"/>
    </row>
    <row r="33" ht="53.25" customHeight="1" outlineLevel="1" spans="1:23">
      <c r="A33" s="134" t="s">
        <v>72</v>
      </c>
      <c r="B33" s="134" t="s">
        <v>266</v>
      </c>
      <c r="C33" s="134" t="s">
        <v>162</v>
      </c>
      <c r="D33" s="134" t="s">
        <v>161</v>
      </c>
      <c r="E33" s="134" t="s">
        <v>162</v>
      </c>
      <c r="F33" s="134" t="s">
        <v>267</v>
      </c>
      <c r="G33" s="134" t="s">
        <v>162</v>
      </c>
      <c r="H33" s="135">
        <v>2201892</v>
      </c>
      <c r="I33" s="135">
        <v>2201892</v>
      </c>
      <c r="J33" s="135"/>
      <c r="K33" s="135"/>
      <c r="L33" s="135">
        <v>2201892</v>
      </c>
      <c r="M33" s="134"/>
      <c r="N33" s="135"/>
      <c r="O33" s="135"/>
      <c r="P33" s="135"/>
      <c r="Q33" s="135"/>
      <c r="R33" s="135"/>
      <c r="S33" s="135"/>
      <c r="T33" s="135"/>
      <c r="U33" s="135"/>
      <c r="V33" s="135"/>
      <c r="W33" s="135"/>
    </row>
    <row r="34" ht="53.25" customHeight="1" outlineLevel="1" spans="1:23">
      <c r="A34" s="134" t="s">
        <v>72</v>
      </c>
      <c r="B34" s="134" t="s">
        <v>268</v>
      </c>
      <c r="C34" s="134" t="s">
        <v>269</v>
      </c>
      <c r="D34" s="134" t="s">
        <v>127</v>
      </c>
      <c r="E34" s="134" t="s">
        <v>128</v>
      </c>
      <c r="F34" s="134" t="s">
        <v>270</v>
      </c>
      <c r="G34" s="134" t="s">
        <v>271</v>
      </c>
      <c r="H34" s="135">
        <v>423360</v>
      </c>
      <c r="I34" s="135">
        <v>423360</v>
      </c>
      <c r="J34" s="135"/>
      <c r="K34" s="135"/>
      <c r="L34" s="135">
        <v>423360</v>
      </c>
      <c r="M34" s="134"/>
      <c r="N34" s="135"/>
      <c r="O34" s="135"/>
      <c r="P34" s="135"/>
      <c r="Q34" s="135"/>
      <c r="R34" s="135"/>
      <c r="S34" s="135"/>
      <c r="T34" s="135"/>
      <c r="U34" s="135"/>
      <c r="V34" s="135"/>
      <c r="W34" s="135"/>
    </row>
    <row r="35" ht="53.25" customHeight="1" outlineLevel="1" spans="1:23">
      <c r="A35" s="134" t="s">
        <v>72</v>
      </c>
      <c r="B35" s="134" t="s">
        <v>268</v>
      </c>
      <c r="C35" s="134" t="s">
        <v>269</v>
      </c>
      <c r="D35" s="134" t="s">
        <v>129</v>
      </c>
      <c r="E35" s="134" t="s">
        <v>130</v>
      </c>
      <c r="F35" s="134" t="s">
        <v>270</v>
      </c>
      <c r="G35" s="134" t="s">
        <v>271</v>
      </c>
      <c r="H35" s="135">
        <v>909360</v>
      </c>
      <c r="I35" s="135">
        <v>909360</v>
      </c>
      <c r="J35" s="135"/>
      <c r="K35" s="135"/>
      <c r="L35" s="135">
        <v>909360</v>
      </c>
      <c r="M35" s="134"/>
      <c r="N35" s="135"/>
      <c r="O35" s="135"/>
      <c r="P35" s="135"/>
      <c r="Q35" s="135"/>
      <c r="R35" s="135"/>
      <c r="S35" s="135"/>
      <c r="T35" s="135"/>
      <c r="U35" s="135"/>
      <c r="V35" s="135"/>
      <c r="W35" s="135"/>
    </row>
    <row r="36" ht="53.25" customHeight="1" outlineLevel="1" spans="1:23">
      <c r="A36" s="134" t="s">
        <v>72</v>
      </c>
      <c r="B36" s="134" t="s">
        <v>272</v>
      </c>
      <c r="C36" s="134" t="s">
        <v>273</v>
      </c>
      <c r="D36" s="134" t="s">
        <v>127</v>
      </c>
      <c r="E36" s="134" t="s">
        <v>128</v>
      </c>
      <c r="F36" s="134" t="s">
        <v>274</v>
      </c>
      <c r="G36" s="134" t="s">
        <v>275</v>
      </c>
      <c r="H36" s="135">
        <v>14663.27</v>
      </c>
      <c r="I36" s="135">
        <v>14663.27</v>
      </c>
      <c r="J36" s="135"/>
      <c r="K36" s="135"/>
      <c r="L36" s="135">
        <v>14663.27</v>
      </c>
      <c r="M36" s="134"/>
      <c r="N36" s="135"/>
      <c r="O36" s="135"/>
      <c r="P36" s="135"/>
      <c r="Q36" s="135"/>
      <c r="R36" s="135"/>
      <c r="S36" s="135"/>
      <c r="T36" s="135"/>
      <c r="U36" s="135"/>
      <c r="V36" s="135"/>
      <c r="W36" s="135"/>
    </row>
    <row r="37" ht="53.25" customHeight="1" outlineLevel="1" spans="1:23">
      <c r="A37" s="134" t="s">
        <v>72</v>
      </c>
      <c r="B37" s="134" t="s">
        <v>276</v>
      </c>
      <c r="C37" s="134" t="s">
        <v>277</v>
      </c>
      <c r="D37" s="134" t="s">
        <v>127</v>
      </c>
      <c r="E37" s="134" t="s">
        <v>128</v>
      </c>
      <c r="F37" s="134" t="s">
        <v>278</v>
      </c>
      <c r="G37" s="134" t="s">
        <v>279</v>
      </c>
      <c r="H37" s="135">
        <v>120000</v>
      </c>
      <c r="I37" s="135">
        <v>120000</v>
      </c>
      <c r="J37" s="135"/>
      <c r="K37" s="135"/>
      <c r="L37" s="135">
        <v>120000</v>
      </c>
      <c r="M37" s="134"/>
      <c r="N37" s="135"/>
      <c r="O37" s="135"/>
      <c r="P37" s="135"/>
      <c r="Q37" s="135"/>
      <c r="R37" s="135"/>
      <c r="S37" s="135"/>
      <c r="T37" s="135"/>
      <c r="U37" s="135"/>
      <c r="V37" s="135"/>
      <c r="W37" s="135"/>
    </row>
    <row r="38" ht="53.25" customHeight="1" outlineLevel="1" spans="1:23">
      <c r="A38" s="134" t="s">
        <v>72</v>
      </c>
      <c r="B38" s="134" t="s">
        <v>272</v>
      </c>
      <c r="C38" s="134" t="s">
        <v>273</v>
      </c>
      <c r="D38" s="134" t="s">
        <v>127</v>
      </c>
      <c r="E38" s="134" t="s">
        <v>128</v>
      </c>
      <c r="F38" s="134" t="s">
        <v>280</v>
      </c>
      <c r="G38" s="134" t="s">
        <v>281</v>
      </c>
      <c r="H38" s="135">
        <v>145000</v>
      </c>
      <c r="I38" s="135">
        <v>145000</v>
      </c>
      <c r="J38" s="135"/>
      <c r="K38" s="135"/>
      <c r="L38" s="135">
        <v>145000</v>
      </c>
      <c r="M38" s="134"/>
      <c r="N38" s="135"/>
      <c r="O38" s="135"/>
      <c r="P38" s="135"/>
      <c r="Q38" s="135"/>
      <c r="R38" s="135"/>
      <c r="S38" s="135"/>
      <c r="T38" s="135"/>
      <c r="U38" s="135"/>
      <c r="V38" s="135"/>
      <c r="W38" s="135"/>
    </row>
    <row r="39" ht="53.25" customHeight="1" outlineLevel="1" spans="1:23">
      <c r="A39" s="134" t="s">
        <v>72</v>
      </c>
      <c r="B39" s="134" t="s">
        <v>272</v>
      </c>
      <c r="C39" s="134" t="s">
        <v>273</v>
      </c>
      <c r="D39" s="134" t="s">
        <v>127</v>
      </c>
      <c r="E39" s="134" t="s">
        <v>128</v>
      </c>
      <c r="F39" s="134" t="s">
        <v>282</v>
      </c>
      <c r="G39" s="134" t="s">
        <v>283</v>
      </c>
      <c r="H39" s="135">
        <v>10000</v>
      </c>
      <c r="I39" s="135">
        <v>10000</v>
      </c>
      <c r="J39" s="135"/>
      <c r="K39" s="135"/>
      <c r="L39" s="135">
        <v>10000</v>
      </c>
      <c r="M39" s="134"/>
      <c r="N39" s="135"/>
      <c r="O39" s="135"/>
      <c r="P39" s="135"/>
      <c r="Q39" s="135"/>
      <c r="R39" s="135"/>
      <c r="S39" s="135"/>
      <c r="T39" s="135"/>
      <c r="U39" s="135"/>
      <c r="V39" s="135"/>
      <c r="W39" s="135"/>
    </row>
    <row r="40" ht="53.25" customHeight="1" outlineLevel="1" spans="1:23">
      <c r="A40" s="134" t="s">
        <v>72</v>
      </c>
      <c r="B40" s="134" t="s">
        <v>272</v>
      </c>
      <c r="C40" s="134" t="s">
        <v>273</v>
      </c>
      <c r="D40" s="134" t="s">
        <v>127</v>
      </c>
      <c r="E40" s="134" t="s">
        <v>128</v>
      </c>
      <c r="F40" s="134" t="s">
        <v>284</v>
      </c>
      <c r="G40" s="134" t="s">
        <v>285</v>
      </c>
      <c r="H40" s="135">
        <v>28000</v>
      </c>
      <c r="I40" s="135">
        <v>28000</v>
      </c>
      <c r="J40" s="135"/>
      <c r="K40" s="135"/>
      <c r="L40" s="135">
        <v>28000</v>
      </c>
      <c r="M40" s="134"/>
      <c r="N40" s="135"/>
      <c r="O40" s="135"/>
      <c r="P40" s="135"/>
      <c r="Q40" s="135"/>
      <c r="R40" s="135"/>
      <c r="S40" s="135"/>
      <c r="T40" s="135"/>
      <c r="U40" s="135"/>
      <c r="V40" s="135"/>
      <c r="W40" s="135"/>
    </row>
    <row r="41" ht="53.25" customHeight="1" outlineLevel="1" spans="1:23">
      <c r="A41" s="134" t="s">
        <v>72</v>
      </c>
      <c r="B41" s="134" t="s">
        <v>272</v>
      </c>
      <c r="C41" s="134" t="s">
        <v>273</v>
      </c>
      <c r="D41" s="134" t="s">
        <v>127</v>
      </c>
      <c r="E41" s="134" t="s">
        <v>128</v>
      </c>
      <c r="F41" s="134" t="s">
        <v>286</v>
      </c>
      <c r="G41" s="134" t="s">
        <v>287</v>
      </c>
      <c r="H41" s="135">
        <v>144000</v>
      </c>
      <c r="I41" s="135">
        <v>144000</v>
      </c>
      <c r="J41" s="135"/>
      <c r="K41" s="135"/>
      <c r="L41" s="135">
        <v>144000</v>
      </c>
      <c r="M41" s="134"/>
      <c r="N41" s="135"/>
      <c r="O41" s="135"/>
      <c r="P41" s="135"/>
      <c r="Q41" s="135"/>
      <c r="R41" s="135"/>
      <c r="S41" s="135"/>
      <c r="T41" s="135"/>
      <c r="U41" s="135"/>
      <c r="V41" s="135"/>
      <c r="W41" s="135"/>
    </row>
    <row r="42" ht="53.25" customHeight="1" outlineLevel="1" spans="1:23">
      <c r="A42" s="134" t="s">
        <v>72</v>
      </c>
      <c r="B42" s="134" t="s">
        <v>272</v>
      </c>
      <c r="C42" s="134" t="s">
        <v>273</v>
      </c>
      <c r="D42" s="134" t="s">
        <v>127</v>
      </c>
      <c r="E42" s="134" t="s">
        <v>128</v>
      </c>
      <c r="F42" s="134" t="s">
        <v>288</v>
      </c>
      <c r="G42" s="134" t="s">
        <v>289</v>
      </c>
      <c r="H42" s="135">
        <v>99911.73</v>
      </c>
      <c r="I42" s="135">
        <v>99911.73</v>
      </c>
      <c r="J42" s="135"/>
      <c r="K42" s="135"/>
      <c r="L42" s="135">
        <v>99911.73</v>
      </c>
      <c r="M42" s="134"/>
      <c r="N42" s="135"/>
      <c r="O42" s="135"/>
      <c r="P42" s="135"/>
      <c r="Q42" s="135"/>
      <c r="R42" s="135"/>
      <c r="S42" s="135"/>
      <c r="T42" s="135"/>
      <c r="U42" s="135"/>
      <c r="V42" s="135"/>
      <c r="W42" s="135"/>
    </row>
    <row r="43" ht="53.25" customHeight="1" outlineLevel="1" spans="1:23">
      <c r="A43" s="134" t="s">
        <v>72</v>
      </c>
      <c r="B43" s="134" t="s">
        <v>272</v>
      </c>
      <c r="C43" s="134" t="s">
        <v>273</v>
      </c>
      <c r="D43" s="134" t="s">
        <v>127</v>
      </c>
      <c r="E43" s="134" t="s">
        <v>128</v>
      </c>
      <c r="F43" s="134" t="s">
        <v>290</v>
      </c>
      <c r="G43" s="134" t="s">
        <v>291</v>
      </c>
      <c r="H43" s="135">
        <v>5000</v>
      </c>
      <c r="I43" s="135">
        <v>5000</v>
      </c>
      <c r="J43" s="135"/>
      <c r="K43" s="135"/>
      <c r="L43" s="135">
        <v>5000</v>
      </c>
      <c r="M43" s="134"/>
      <c r="N43" s="135"/>
      <c r="O43" s="135"/>
      <c r="P43" s="135"/>
      <c r="Q43" s="135"/>
      <c r="R43" s="135"/>
      <c r="S43" s="135"/>
      <c r="T43" s="135"/>
      <c r="U43" s="135"/>
      <c r="V43" s="135"/>
      <c r="W43" s="135"/>
    </row>
    <row r="44" ht="53.25" customHeight="1" outlineLevel="1" spans="1:23">
      <c r="A44" s="134" t="s">
        <v>72</v>
      </c>
      <c r="B44" s="134" t="s">
        <v>292</v>
      </c>
      <c r="C44" s="134" t="s">
        <v>293</v>
      </c>
      <c r="D44" s="134" t="s">
        <v>127</v>
      </c>
      <c r="E44" s="134" t="s">
        <v>128</v>
      </c>
      <c r="F44" s="134" t="s">
        <v>294</v>
      </c>
      <c r="G44" s="134" t="s">
        <v>211</v>
      </c>
      <c r="H44" s="135">
        <v>30000</v>
      </c>
      <c r="I44" s="135">
        <v>30000</v>
      </c>
      <c r="J44" s="135"/>
      <c r="K44" s="135"/>
      <c r="L44" s="135">
        <v>30000</v>
      </c>
      <c r="M44" s="134"/>
      <c r="N44" s="135"/>
      <c r="O44" s="135"/>
      <c r="P44" s="135"/>
      <c r="Q44" s="135"/>
      <c r="R44" s="135"/>
      <c r="S44" s="135"/>
      <c r="T44" s="135"/>
      <c r="U44" s="135"/>
      <c r="V44" s="135"/>
      <c r="W44" s="135"/>
    </row>
    <row r="45" ht="53.25" customHeight="1" outlineLevel="1" spans="1:23">
      <c r="A45" s="134" t="s">
        <v>72</v>
      </c>
      <c r="B45" s="134" t="s">
        <v>272</v>
      </c>
      <c r="C45" s="134" t="s">
        <v>273</v>
      </c>
      <c r="D45" s="134" t="s">
        <v>127</v>
      </c>
      <c r="E45" s="134" t="s">
        <v>128</v>
      </c>
      <c r="F45" s="134" t="s">
        <v>295</v>
      </c>
      <c r="G45" s="134" t="s">
        <v>296</v>
      </c>
      <c r="H45" s="135">
        <v>30000</v>
      </c>
      <c r="I45" s="135">
        <v>30000</v>
      </c>
      <c r="J45" s="135"/>
      <c r="K45" s="135"/>
      <c r="L45" s="135">
        <v>30000</v>
      </c>
      <c r="M45" s="134"/>
      <c r="N45" s="135"/>
      <c r="O45" s="135"/>
      <c r="P45" s="135"/>
      <c r="Q45" s="135"/>
      <c r="R45" s="135"/>
      <c r="S45" s="135"/>
      <c r="T45" s="135"/>
      <c r="U45" s="135"/>
      <c r="V45" s="135"/>
      <c r="W45" s="135"/>
    </row>
    <row r="46" ht="53.25" customHeight="1" outlineLevel="1" spans="1:23">
      <c r="A46" s="134" t="s">
        <v>72</v>
      </c>
      <c r="B46" s="134" t="s">
        <v>297</v>
      </c>
      <c r="C46" s="134" t="s">
        <v>298</v>
      </c>
      <c r="D46" s="134" t="s">
        <v>127</v>
      </c>
      <c r="E46" s="134" t="s">
        <v>128</v>
      </c>
      <c r="F46" s="134" t="s">
        <v>299</v>
      </c>
      <c r="G46" s="134" t="s">
        <v>300</v>
      </c>
      <c r="H46" s="135">
        <v>320000</v>
      </c>
      <c r="I46" s="135">
        <v>320000</v>
      </c>
      <c r="J46" s="135"/>
      <c r="K46" s="135"/>
      <c r="L46" s="135">
        <v>320000</v>
      </c>
      <c r="M46" s="134"/>
      <c r="N46" s="135"/>
      <c r="O46" s="135"/>
      <c r="P46" s="135"/>
      <c r="Q46" s="135"/>
      <c r="R46" s="135"/>
      <c r="S46" s="135"/>
      <c r="T46" s="135"/>
      <c r="U46" s="135"/>
      <c r="V46" s="135"/>
      <c r="W46" s="135"/>
    </row>
    <row r="47" ht="53.25" customHeight="1" outlineLevel="1" spans="1:23">
      <c r="A47" s="134" t="s">
        <v>72</v>
      </c>
      <c r="B47" s="134" t="s">
        <v>272</v>
      </c>
      <c r="C47" s="134" t="s">
        <v>273</v>
      </c>
      <c r="D47" s="134" t="s">
        <v>127</v>
      </c>
      <c r="E47" s="134" t="s">
        <v>128</v>
      </c>
      <c r="F47" s="134" t="s">
        <v>301</v>
      </c>
      <c r="G47" s="134" t="s">
        <v>302</v>
      </c>
      <c r="H47" s="135">
        <v>40000</v>
      </c>
      <c r="I47" s="135">
        <v>40000</v>
      </c>
      <c r="J47" s="135"/>
      <c r="K47" s="135"/>
      <c r="L47" s="135">
        <v>40000</v>
      </c>
      <c r="M47" s="134"/>
      <c r="N47" s="135"/>
      <c r="O47" s="135"/>
      <c r="P47" s="135"/>
      <c r="Q47" s="135"/>
      <c r="R47" s="135"/>
      <c r="S47" s="135"/>
      <c r="T47" s="135"/>
      <c r="U47" s="135"/>
      <c r="V47" s="135"/>
      <c r="W47" s="135"/>
    </row>
    <row r="48" ht="53.25" customHeight="1" outlineLevel="1" spans="1:23">
      <c r="A48" s="134" t="s">
        <v>72</v>
      </c>
      <c r="B48" s="134" t="s">
        <v>303</v>
      </c>
      <c r="C48" s="134" t="s">
        <v>304</v>
      </c>
      <c r="D48" s="134" t="s">
        <v>104</v>
      </c>
      <c r="E48" s="134" t="s">
        <v>105</v>
      </c>
      <c r="F48" s="134" t="s">
        <v>305</v>
      </c>
      <c r="G48" s="134" t="s">
        <v>306</v>
      </c>
      <c r="H48" s="135">
        <v>172000</v>
      </c>
      <c r="I48" s="135">
        <v>172000</v>
      </c>
      <c r="J48" s="135"/>
      <c r="K48" s="135"/>
      <c r="L48" s="135">
        <v>172000</v>
      </c>
      <c r="M48" s="134"/>
      <c r="N48" s="135"/>
      <c r="O48" s="135"/>
      <c r="P48" s="135"/>
      <c r="Q48" s="135"/>
      <c r="R48" s="135"/>
      <c r="S48" s="135"/>
      <c r="T48" s="135"/>
      <c r="U48" s="135"/>
      <c r="V48" s="135"/>
      <c r="W48" s="135"/>
    </row>
    <row r="49" ht="53.25" customHeight="1" outlineLevel="1" spans="1:23">
      <c r="A49" s="134" t="s">
        <v>72</v>
      </c>
      <c r="B49" s="134" t="s">
        <v>303</v>
      </c>
      <c r="C49" s="134" t="s">
        <v>304</v>
      </c>
      <c r="D49" s="134" t="s">
        <v>127</v>
      </c>
      <c r="E49" s="134" t="s">
        <v>128</v>
      </c>
      <c r="F49" s="134" t="s">
        <v>305</v>
      </c>
      <c r="G49" s="134" t="s">
        <v>306</v>
      </c>
      <c r="H49" s="135">
        <v>1000</v>
      </c>
      <c r="I49" s="135">
        <v>1000</v>
      </c>
      <c r="J49" s="135"/>
      <c r="K49" s="135"/>
      <c r="L49" s="135">
        <v>1000</v>
      </c>
      <c r="M49" s="134"/>
      <c r="N49" s="135"/>
      <c r="O49" s="135"/>
      <c r="P49" s="135"/>
      <c r="Q49" s="135"/>
      <c r="R49" s="135"/>
      <c r="S49" s="135"/>
      <c r="T49" s="135"/>
      <c r="U49" s="135"/>
      <c r="V49" s="135"/>
      <c r="W49" s="135"/>
    </row>
    <row r="50" ht="53.25" customHeight="1" outlineLevel="1" spans="1:23">
      <c r="A50" s="134" t="s">
        <v>72</v>
      </c>
      <c r="B50" s="134" t="s">
        <v>307</v>
      </c>
      <c r="C50" s="134" t="s">
        <v>308</v>
      </c>
      <c r="D50" s="134" t="s">
        <v>127</v>
      </c>
      <c r="E50" s="134" t="s">
        <v>128</v>
      </c>
      <c r="F50" s="134" t="s">
        <v>301</v>
      </c>
      <c r="G50" s="134" t="s">
        <v>302</v>
      </c>
      <c r="H50" s="135">
        <v>203400</v>
      </c>
      <c r="I50" s="135">
        <v>203400</v>
      </c>
      <c r="J50" s="135"/>
      <c r="K50" s="135"/>
      <c r="L50" s="135">
        <v>203400</v>
      </c>
      <c r="M50" s="134"/>
      <c r="N50" s="135"/>
      <c r="O50" s="135"/>
      <c r="P50" s="135"/>
      <c r="Q50" s="135"/>
      <c r="R50" s="135"/>
      <c r="S50" s="135"/>
      <c r="T50" s="135"/>
      <c r="U50" s="135"/>
      <c r="V50" s="135"/>
      <c r="W50" s="135"/>
    </row>
    <row r="51" ht="53.25" customHeight="1" outlineLevel="1" spans="1:23">
      <c r="A51" s="134" t="s">
        <v>72</v>
      </c>
      <c r="B51" s="134" t="s">
        <v>309</v>
      </c>
      <c r="C51" s="134" t="s">
        <v>310</v>
      </c>
      <c r="D51" s="134" t="s">
        <v>104</v>
      </c>
      <c r="E51" s="134" t="s">
        <v>105</v>
      </c>
      <c r="F51" s="134" t="s">
        <v>311</v>
      </c>
      <c r="G51" s="134" t="s">
        <v>312</v>
      </c>
      <c r="H51" s="135">
        <v>73925.28</v>
      </c>
      <c r="I51" s="135">
        <v>73925.28</v>
      </c>
      <c r="J51" s="135"/>
      <c r="K51" s="135"/>
      <c r="L51" s="135">
        <v>73925.28</v>
      </c>
      <c r="M51" s="134"/>
      <c r="N51" s="135"/>
      <c r="O51" s="135"/>
      <c r="P51" s="135"/>
      <c r="Q51" s="135"/>
      <c r="R51" s="135"/>
      <c r="S51" s="135"/>
      <c r="T51" s="135"/>
      <c r="U51" s="135"/>
      <c r="V51" s="135"/>
      <c r="W51" s="135"/>
    </row>
    <row r="52" ht="30.75" customHeight="1" spans="1:23">
      <c r="A52" s="140" t="s">
        <v>56</v>
      </c>
      <c r="B52" s="140"/>
      <c r="C52" s="140"/>
      <c r="D52" s="140"/>
      <c r="E52" s="140"/>
      <c r="F52" s="140"/>
      <c r="G52" s="140"/>
      <c r="H52" s="135">
        <v>28732956.38</v>
      </c>
      <c r="I52" s="135">
        <v>28732956.38</v>
      </c>
      <c r="J52" s="135"/>
      <c r="K52" s="135"/>
      <c r="L52" s="135">
        <v>28732956.38</v>
      </c>
      <c r="M52" s="135"/>
      <c r="N52" s="135"/>
      <c r="O52" s="135"/>
      <c r="P52" s="135"/>
      <c r="Q52" s="135"/>
      <c r="R52" s="135"/>
      <c r="S52" s="135"/>
      <c r="T52" s="135"/>
      <c r="U52" s="135"/>
      <c r="V52" s="135"/>
      <c r="W52" s="135"/>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scale="6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7"/>
  <sheetViews>
    <sheetView showZeros="0" topLeftCell="A76"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0" t="s">
        <v>313</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5" t="str">
        <f>"2026"&amp;"年部门项目支出预算表"</f>
        <v>2026年部门项目支出预算表</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1" t="str">
        <f>"单位名称："&amp;"陇川县农业农村局"</f>
        <v>单位名称：陇川县农业农村局</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314</v>
      </c>
      <c r="B4" s="133" t="s">
        <v>216</v>
      </c>
      <c r="C4" s="133" t="s">
        <v>217</v>
      </c>
      <c r="D4" s="133" t="s">
        <v>315</v>
      </c>
      <c r="E4" s="133" t="s">
        <v>218</v>
      </c>
      <c r="F4" s="133" t="s">
        <v>219</v>
      </c>
      <c r="G4" s="133" t="s">
        <v>316</v>
      </c>
      <c r="H4" s="133" t="s">
        <v>317</v>
      </c>
      <c r="I4" s="133" t="s">
        <v>56</v>
      </c>
      <c r="J4" s="133" t="s">
        <v>318</v>
      </c>
      <c r="K4" s="133"/>
      <c r="L4" s="133"/>
      <c r="M4" s="133"/>
      <c r="N4" s="133" t="s">
        <v>228</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319</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230</v>
      </c>
      <c r="Q7" s="133" t="s">
        <v>231</v>
      </c>
      <c r="R7" s="133" t="s">
        <v>232</v>
      </c>
      <c r="S7" s="133" t="s">
        <v>233</v>
      </c>
      <c r="T7" s="133" t="s">
        <v>234</v>
      </c>
      <c r="U7" s="133" t="s">
        <v>235</v>
      </c>
      <c r="V7" s="133" t="s">
        <v>236</v>
      </c>
      <c r="W7" s="133" t="s">
        <v>237</v>
      </c>
    </row>
    <row r="8" ht="52.5" customHeight="1" spans="1:23">
      <c r="A8" s="134"/>
      <c r="B8" s="134"/>
      <c r="C8" s="134" t="s">
        <v>320</v>
      </c>
      <c r="D8" s="134"/>
      <c r="E8" s="134"/>
      <c r="F8" s="134"/>
      <c r="G8" s="134"/>
      <c r="H8" s="134"/>
      <c r="I8" s="135">
        <v>260000</v>
      </c>
      <c r="J8" s="135">
        <v>260000</v>
      </c>
      <c r="K8" s="135">
        <v>260000</v>
      </c>
      <c r="L8" s="135"/>
      <c r="M8" s="135"/>
      <c r="N8" s="135"/>
      <c r="O8" s="135"/>
      <c r="P8" s="135"/>
      <c r="Q8" s="135"/>
      <c r="R8" s="135"/>
      <c r="S8" s="135"/>
      <c r="T8" s="135"/>
      <c r="U8" s="135"/>
      <c r="V8" s="135"/>
      <c r="W8" s="135"/>
    </row>
    <row r="9" ht="52.5" customHeight="1" outlineLevel="1" spans="1:23">
      <c r="A9" s="134" t="s">
        <v>321</v>
      </c>
      <c r="B9" s="134" t="s">
        <v>322</v>
      </c>
      <c r="C9" s="134" t="s">
        <v>320</v>
      </c>
      <c r="D9" s="134" t="s">
        <v>72</v>
      </c>
      <c r="E9" s="134" t="s">
        <v>151</v>
      </c>
      <c r="F9" s="134" t="s">
        <v>152</v>
      </c>
      <c r="G9" s="134" t="s">
        <v>323</v>
      </c>
      <c r="H9" s="134" t="s">
        <v>324</v>
      </c>
      <c r="I9" s="135">
        <v>260000</v>
      </c>
      <c r="J9" s="135">
        <v>260000</v>
      </c>
      <c r="K9" s="135">
        <v>260000</v>
      </c>
      <c r="L9" s="135"/>
      <c r="M9" s="135"/>
      <c r="N9" s="135"/>
      <c r="O9" s="135"/>
      <c r="P9" s="135"/>
      <c r="Q9" s="135"/>
      <c r="R9" s="135"/>
      <c r="S9" s="135"/>
      <c r="T9" s="135"/>
      <c r="U9" s="135"/>
      <c r="V9" s="135"/>
      <c r="W9" s="135"/>
    </row>
    <row r="10" ht="52.5" customHeight="1" spans="1:23">
      <c r="A10" s="134"/>
      <c r="B10" s="134"/>
      <c r="C10" s="134" t="s">
        <v>325</v>
      </c>
      <c r="D10" s="134"/>
      <c r="E10" s="134"/>
      <c r="F10" s="134"/>
      <c r="G10" s="134"/>
      <c r="H10" s="134"/>
      <c r="I10" s="135">
        <v>302500</v>
      </c>
      <c r="J10" s="135">
        <v>302500</v>
      </c>
      <c r="K10" s="135">
        <v>302500</v>
      </c>
      <c r="L10" s="135"/>
      <c r="M10" s="135"/>
      <c r="N10" s="134"/>
      <c r="O10" s="134"/>
      <c r="P10" s="134"/>
      <c r="Q10" s="135"/>
      <c r="R10" s="135"/>
      <c r="S10" s="135"/>
      <c r="T10" s="135"/>
      <c r="U10" s="135"/>
      <c r="V10" s="135"/>
      <c r="W10" s="135"/>
    </row>
    <row r="11" ht="52.5" customHeight="1" outlineLevel="1" spans="1:23">
      <c r="A11" s="134" t="s">
        <v>321</v>
      </c>
      <c r="B11" s="134" t="s">
        <v>326</v>
      </c>
      <c r="C11" s="134" t="s">
        <v>325</v>
      </c>
      <c r="D11" s="134" t="s">
        <v>72</v>
      </c>
      <c r="E11" s="134" t="s">
        <v>151</v>
      </c>
      <c r="F11" s="134" t="s">
        <v>152</v>
      </c>
      <c r="G11" s="134" t="s">
        <v>323</v>
      </c>
      <c r="H11" s="134" t="s">
        <v>324</v>
      </c>
      <c r="I11" s="135">
        <v>302500</v>
      </c>
      <c r="J11" s="135">
        <v>302500</v>
      </c>
      <c r="K11" s="135">
        <v>302500</v>
      </c>
      <c r="L11" s="135"/>
      <c r="M11" s="135"/>
      <c r="N11" s="134"/>
      <c r="O11" s="134"/>
      <c r="P11" s="134"/>
      <c r="Q11" s="135"/>
      <c r="R11" s="135"/>
      <c r="S11" s="135"/>
      <c r="T11" s="135"/>
      <c r="U11" s="135"/>
      <c r="V11" s="135"/>
      <c r="W11" s="135"/>
    </row>
    <row r="12" ht="52.5" customHeight="1" spans="1:23">
      <c r="A12" s="134"/>
      <c r="B12" s="134"/>
      <c r="C12" s="134" t="s">
        <v>327</v>
      </c>
      <c r="D12" s="134"/>
      <c r="E12" s="134"/>
      <c r="F12" s="134"/>
      <c r="G12" s="134"/>
      <c r="H12" s="134"/>
      <c r="I12" s="135">
        <v>4048000</v>
      </c>
      <c r="J12" s="135">
        <v>4048000</v>
      </c>
      <c r="K12" s="135">
        <v>4048000</v>
      </c>
      <c r="L12" s="135"/>
      <c r="M12" s="135"/>
      <c r="N12" s="134"/>
      <c r="O12" s="134"/>
      <c r="P12" s="134"/>
      <c r="Q12" s="135"/>
      <c r="R12" s="135"/>
      <c r="S12" s="135"/>
      <c r="T12" s="135"/>
      <c r="U12" s="135"/>
      <c r="V12" s="135"/>
      <c r="W12" s="135"/>
    </row>
    <row r="13" ht="52.5" customHeight="1" outlineLevel="1" spans="1:23">
      <c r="A13" s="134" t="s">
        <v>328</v>
      </c>
      <c r="B13" s="134" t="s">
        <v>329</v>
      </c>
      <c r="C13" s="134" t="s">
        <v>327</v>
      </c>
      <c r="D13" s="134" t="s">
        <v>72</v>
      </c>
      <c r="E13" s="134" t="s">
        <v>151</v>
      </c>
      <c r="F13" s="134" t="s">
        <v>152</v>
      </c>
      <c r="G13" s="134" t="s">
        <v>323</v>
      </c>
      <c r="H13" s="134" t="s">
        <v>324</v>
      </c>
      <c r="I13" s="135">
        <v>4048000</v>
      </c>
      <c r="J13" s="135">
        <v>4048000</v>
      </c>
      <c r="K13" s="135">
        <v>4048000</v>
      </c>
      <c r="L13" s="135"/>
      <c r="M13" s="135"/>
      <c r="N13" s="134"/>
      <c r="O13" s="134"/>
      <c r="P13" s="134"/>
      <c r="Q13" s="135"/>
      <c r="R13" s="135"/>
      <c r="S13" s="135"/>
      <c r="T13" s="135"/>
      <c r="U13" s="135"/>
      <c r="V13" s="135"/>
      <c r="W13" s="135"/>
    </row>
    <row r="14" ht="52.5" customHeight="1" spans="1:23">
      <c r="A14" s="134"/>
      <c r="B14" s="134"/>
      <c r="C14" s="134" t="s">
        <v>330</v>
      </c>
      <c r="D14" s="134"/>
      <c r="E14" s="134"/>
      <c r="F14" s="134"/>
      <c r="G14" s="134"/>
      <c r="H14" s="134"/>
      <c r="I14" s="135">
        <v>3000</v>
      </c>
      <c r="J14" s="135">
        <v>3000</v>
      </c>
      <c r="K14" s="135">
        <v>3000</v>
      </c>
      <c r="L14" s="135"/>
      <c r="M14" s="135"/>
      <c r="N14" s="134"/>
      <c r="O14" s="134"/>
      <c r="P14" s="134"/>
      <c r="Q14" s="135"/>
      <c r="R14" s="135"/>
      <c r="S14" s="135"/>
      <c r="T14" s="135"/>
      <c r="U14" s="135"/>
      <c r="V14" s="135"/>
      <c r="W14" s="135"/>
    </row>
    <row r="15" ht="52.5" customHeight="1" outlineLevel="1" spans="1:23">
      <c r="A15" s="134" t="s">
        <v>328</v>
      </c>
      <c r="B15" s="134" t="s">
        <v>331</v>
      </c>
      <c r="C15" s="134" t="s">
        <v>330</v>
      </c>
      <c r="D15" s="134" t="s">
        <v>72</v>
      </c>
      <c r="E15" s="134" t="s">
        <v>127</v>
      </c>
      <c r="F15" s="134" t="s">
        <v>128</v>
      </c>
      <c r="G15" s="134" t="s">
        <v>311</v>
      </c>
      <c r="H15" s="134" t="s">
        <v>312</v>
      </c>
      <c r="I15" s="135">
        <v>3000</v>
      </c>
      <c r="J15" s="135">
        <v>3000</v>
      </c>
      <c r="K15" s="135">
        <v>3000</v>
      </c>
      <c r="L15" s="135"/>
      <c r="M15" s="135"/>
      <c r="N15" s="134"/>
      <c r="O15" s="134"/>
      <c r="P15" s="134"/>
      <c r="Q15" s="135"/>
      <c r="R15" s="135"/>
      <c r="S15" s="135"/>
      <c r="T15" s="135"/>
      <c r="U15" s="135"/>
      <c r="V15" s="135"/>
      <c r="W15" s="135"/>
    </row>
    <row r="16" ht="52.5" customHeight="1" spans="1:23">
      <c r="A16" s="134"/>
      <c r="B16" s="134"/>
      <c r="C16" s="134" t="s">
        <v>332</v>
      </c>
      <c r="D16" s="134"/>
      <c r="E16" s="134"/>
      <c r="F16" s="134"/>
      <c r="G16" s="134"/>
      <c r="H16" s="134"/>
      <c r="I16" s="135">
        <v>350000</v>
      </c>
      <c r="J16" s="135">
        <v>350000</v>
      </c>
      <c r="K16" s="135">
        <v>350000</v>
      </c>
      <c r="L16" s="135"/>
      <c r="M16" s="135"/>
      <c r="N16" s="134"/>
      <c r="O16" s="134"/>
      <c r="P16" s="134"/>
      <c r="Q16" s="135"/>
      <c r="R16" s="135"/>
      <c r="S16" s="135"/>
      <c r="T16" s="135"/>
      <c r="U16" s="135"/>
      <c r="V16" s="135"/>
      <c r="W16" s="135"/>
    </row>
    <row r="17" ht="52.5" customHeight="1" outlineLevel="1" spans="1:23">
      <c r="A17" s="134" t="s">
        <v>321</v>
      </c>
      <c r="B17" s="134" t="s">
        <v>333</v>
      </c>
      <c r="C17" s="134" t="s">
        <v>332</v>
      </c>
      <c r="D17" s="134" t="s">
        <v>72</v>
      </c>
      <c r="E17" s="134" t="s">
        <v>139</v>
      </c>
      <c r="F17" s="134" t="s">
        <v>140</v>
      </c>
      <c r="G17" s="134" t="s">
        <v>280</v>
      </c>
      <c r="H17" s="134" t="s">
        <v>281</v>
      </c>
      <c r="I17" s="135">
        <v>50000</v>
      </c>
      <c r="J17" s="135">
        <v>50000</v>
      </c>
      <c r="K17" s="135">
        <v>50000</v>
      </c>
      <c r="L17" s="135"/>
      <c r="M17" s="135"/>
      <c r="N17" s="134"/>
      <c r="O17" s="134"/>
      <c r="P17" s="134"/>
      <c r="Q17" s="135"/>
      <c r="R17" s="135"/>
      <c r="S17" s="135"/>
      <c r="T17" s="135"/>
      <c r="U17" s="135"/>
      <c r="V17" s="135"/>
      <c r="W17" s="135"/>
    </row>
    <row r="18" ht="52.5" customHeight="1" outlineLevel="1" spans="1:23">
      <c r="A18" s="134" t="s">
        <v>321</v>
      </c>
      <c r="B18" s="134" t="s">
        <v>333</v>
      </c>
      <c r="C18" s="134" t="s">
        <v>332</v>
      </c>
      <c r="D18" s="134" t="s">
        <v>72</v>
      </c>
      <c r="E18" s="134" t="s">
        <v>139</v>
      </c>
      <c r="F18" s="134" t="s">
        <v>140</v>
      </c>
      <c r="G18" s="134" t="s">
        <v>288</v>
      </c>
      <c r="H18" s="134" t="s">
        <v>289</v>
      </c>
      <c r="I18" s="135">
        <v>200000</v>
      </c>
      <c r="J18" s="135">
        <v>200000</v>
      </c>
      <c r="K18" s="135">
        <v>200000</v>
      </c>
      <c r="L18" s="135"/>
      <c r="M18" s="135"/>
      <c r="N18" s="134"/>
      <c r="O18" s="134"/>
      <c r="P18" s="134"/>
      <c r="Q18" s="135"/>
      <c r="R18" s="135"/>
      <c r="S18" s="135"/>
      <c r="T18" s="135"/>
      <c r="U18" s="135"/>
      <c r="V18" s="135"/>
      <c r="W18" s="135"/>
    </row>
    <row r="19" ht="52.5" customHeight="1" outlineLevel="1" spans="1:23">
      <c r="A19" s="134" t="s">
        <v>321</v>
      </c>
      <c r="B19" s="134" t="s">
        <v>333</v>
      </c>
      <c r="C19" s="134" t="s">
        <v>332</v>
      </c>
      <c r="D19" s="134" t="s">
        <v>72</v>
      </c>
      <c r="E19" s="134" t="s">
        <v>139</v>
      </c>
      <c r="F19" s="134" t="s">
        <v>140</v>
      </c>
      <c r="G19" s="134" t="s">
        <v>274</v>
      </c>
      <c r="H19" s="134" t="s">
        <v>275</v>
      </c>
      <c r="I19" s="135">
        <v>30000</v>
      </c>
      <c r="J19" s="135">
        <v>30000</v>
      </c>
      <c r="K19" s="135">
        <v>30000</v>
      </c>
      <c r="L19" s="135"/>
      <c r="M19" s="135"/>
      <c r="N19" s="134"/>
      <c r="O19" s="134"/>
      <c r="P19" s="134"/>
      <c r="Q19" s="135"/>
      <c r="R19" s="135"/>
      <c r="S19" s="135"/>
      <c r="T19" s="135"/>
      <c r="U19" s="135"/>
      <c r="V19" s="135"/>
      <c r="W19" s="135"/>
    </row>
    <row r="20" ht="52.5" customHeight="1" outlineLevel="1" spans="1:23">
      <c r="A20" s="134" t="s">
        <v>321</v>
      </c>
      <c r="B20" s="134" t="s">
        <v>333</v>
      </c>
      <c r="C20" s="134" t="s">
        <v>332</v>
      </c>
      <c r="D20" s="134" t="s">
        <v>72</v>
      </c>
      <c r="E20" s="134" t="s">
        <v>139</v>
      </c>
      <c r="F20" s="134" t="s">
        <v>140</v>
      </c>
      <c r="G20" s="134" t="s">
        <v>301</v>
      </c>
      <c r="H20" s="134" t="s">
        <v>302</v>
      </c>
      <c r="I20" s="135">
        <v>70000</v>
      </c>
      <c r="J20" s="135">
        <v>70000</v>
      </c>
      <c r="K20" s="135">
        <v>70000</v>
      </c>
      <c r="L20" s="135"/>
      <c r="M20" s="135"/>
      <c r="N20" s="134"/>
      <c r="O20" s="134"/>
      <c r="P20" s="134"/>
      <c r="Q20" s="135"/>
      <c r="R20" s="135"/>
      <c r="S20" s="135"/>
      <c r="T20" s="135"/>
      <c r="U20" s="135"/>
      <c r="V20" s="135"/>
      <c r="W20" s="135"/>
    </row>
    <row r="21" ht="52.5" customHeight="1" spans="1:23">
      <c r="A21" s="134"/>
      <c r="B21" s="134"/>
      <c r="C21" s="134" t="s">
        <v>334</v>
      </c>
      <c r="D21" s="134"/>
      <c r="E21" s="134"/>
      <c r="F21" s="134"/>
      <c r="G21" s="134"/>
      <c r="H21" s="134"/>
      <c r="I21" s="135">
        <v>5000</v>
      </c>
      <c r="J21" s="135">
        <v>5000</v>
      </c>
      <c r="K21" s="135">
        <v>5000</v>
      </c>
      <c r="L21" s="135"/>
      <c r="M21" s="135"/>
      <c r="N21" s="134"/>
      <c r="O21" s="134"/>
      <c r="P21" s="134"/>
      <c r="Q21" s="135"/>
      <c r="R21" s="135"/>
      <c r="S21" s="135"/>
      <c r="T21" s="135"/>
      <c r="U21" s="135"/>
      <c r="V21" s="135"/>
      <c r="W21" s="135"/>
    </row>
    <row r="22" ht="52.5" customHeight="1" outlineLevel="1" spans="1:23">
      <c r="A22" s="134" t="s">
        <v>321</v>
      </c>
      <c r="B22" s="134" t="s">
        <v>335</v>
      </c>
      <c r="C22" s="134" t="s">
        <v>334</v>
      </c>
      <c r="D22" s="134" t="s">
        <v>72</v>
      </c>
      <c r="E22" s="134" t="s">
        <v>141</v>
      </c>
      <c r="F22" s="134" t="s">
        <v>142</v>
      </c>
      <c r="G22" s="134" t="s">
        <v>288</v>
      </c>
      <c r="H22" s="134" t="s">
        <v>289</v>
      </c>
      <c r="I22" s="135">
        <v>3000</v>
      </c>
      <c r="J22" s="135">
        <v>3000</v>
      </c>
      <c r="K22" s="135">
        <v>3000</v>
      </c>
      <c r="L22" s="135"/>
      <c r="M22" s="135"/>
      <c r="N22" s="134"/>
      <c r="O22" s="134"/>
      <c r="P22" s="134"/>
      <c r="Q22" s="135"/>
      <c r="R22" s="135"/>
      <c r="S22" s="135"/>
      <c r="T22" s="135"/>
      <c r="U22" s="135"/>
      <c r="V22" s="135"/>
      <c r="W22" s="135"/>
    </row>
    <row r="23" ht="52.5" customHeight="1" outlineLevel="1" spans="1:23">
      <c r="A23" s="134" t="s">
        <v>321</v>
      </c>
      <c r="B23" s="134" t="s">
        <v>335</v>
      </c>
      <c r="C23" s="134" t="s">
        <v>334</v>
      </c>
      <c r="D23" s="134" t="s">
        <v>72</v>
      </c>
      <c r="E23" s="134" t="s">
        <v>141</v>
      </c>
      <c r="F23" s="134" t="s">
        <v>142</v>
      </c>
      <c r="G23" s="134" t="s">
        <v>301</v>
      </c>
      <c r="H23" s="134" t="s">
        <v>302</v>
      </c>
      <c r="I23" s="135">
        <v>2000</v>
      </c>
      <c r="J23" s="135">
        <v>2000</v>
      </c>
      <c r="K23" s="135">
        <v>2000</v>
      </c>
      <c r="L23" s="135"/>
      <c r="M23" s="135"/>
      <c r="N23" s="134"/>
      <c r="O23" s="134"/>
      <c r="P23" s="134"/>
      <c r="Q23" s="135"/>
      <c r="R23" s="135"/>
      <c r="S23" s="135"/>
      <c r="T23" s="135"/>
      <c r="U23" s="135"/>
      <c r="V23" s="135"/>
      <c r="W23" s="135"/>
    </row>
    <row r="24" ht="52.5" customHeight="1" spans="1:23">
      <c r="A24" s="134"/>
      <c r="B24" s="134"/>
      <c r="C24" s="134" t="s">
        <v>336</v>
      </c>
      <c r="D24" s="134"/>
      <c r="E24" s="134"/>
      <c r="F24" s="134"/>
      <c r="G24" s="134"/>
      <c r="H24" s="134"/>
      <c r="I24" s="135">
        <v>240000</v>
      </c>
      <c r="J24" s="135">
        <v>240000</v>
      </c>
      <c r="K24" s="135">
        <v>240000</v>
      </c>
      <c r="L24" s="135"/>
      <c r="M24" s="135"/>
      <c r="N24" s="134"/>
      <c r="O24" s="134"/>
      <c r="P24" s="134"/>
      <c r="Q24" s="135"/>
      <c r="R24" s="135"/>
      <c r="S24" s="135"/>
      <c r="T24" s="135"/>
      <c r="U24" s="135"/>
      <c r="V24" s="135"/>
      <c r="W24" s="135"/>
    </row>
    <row r="25" ht="52.5" customHeight="1" outlineLevel="1" spans="1:23">
      <c r="A25" s="134" t="s">
        <v>328</v>
      </c>
      <c r="B25" s="134" t="s">
        <v>337</v>
      </c>
      <c r="C25" s="134" t="s">
        <v>336</v>
      </c>
      <c r="D25" s="134" t="s">
        <v>72</v>
      </c>
      <c r="E25" s="134" t="s">
        <v>151</v>
      </c>
      <c r="F25" s="134" t="s">
        <v>152</v>
      </c>
      <c r="G25" s="134" t="s">
        <v>323</v>
      </c>
      <c r="H25" s="134" t="s">
        <v>324</v>
      </c>
      <c r="I25" s="135">
        <v>240000</v>
      </c>
      <c r="J25" s="135">
        <v>240000</v>
      </c>
      <c r="K25" s="135">
        <v>240000</v>
      </c>
      <c r="L25" s="135"/>
      <c r="M25" s="135"/>
      <c r="N25" s="134"/>
      <c r="O25" s="134"/>
      <c r="P25" s="134"/>
      <c r="Q25" s="135"/>
      <c r="R25" s="135"/>
      <c r="S25" s="135"/>
      <c r="T25" s="135"/>
      <c r="U25" s="135"/>
      <c r="V25" s="135"/>
      <c r="W25" s="135"/>
    </row>
    <row r="26" ht="52.5" customHeight="1" spans="1:23">
      <c r="A26" s="134"/>
      <c r="B26" s="134"/>
      <c r="C26" s="134" t="s">
        <v>338</v>
      </c>
      <c r="D26" s="134"/>
      <c r="E26" s="134"/>
      <c r="F26" s="134"/>
      <c r="G26" s="134"/>
      <c r="H26" s="134"/>
      <c r="I26" s="135">
        <v>50000</v>
      </c>
      <c r="J26" s="135">
        <v>50000</v>
      </c>
      <c r="K26" s="135">
        <v>50000</v>
      </c>
      <c r="L26" s="135"/>
      <c r="M26" s="135"/>
      <c r="N26" s="134"/>
      <c r="O26" s="134"/>
      <c r="P26" s="134"/>
      <c r="Q26" s="135"/>
      <c r="R26" s="135"/>
      <c r="S26" s="135"/>
      <c r="T26" s="135"/>
      <c r="U26" s="135"/>
      <c r="V26" s="135"/>
      <c r="W26" s="135"/>
    </row>
    <row r="27" ht="52.5" customHeight="1" outlineLevel="1" spans="1:23">
      <c r="A27" s="134" t="s">
        <v>328</v>
      </c>
      <c r="B27" s="134" t="s">
        <v>339</v>
      </c>
      <c r="C27" s="134" t="s">
        <v>338</v>
      </c>
      <c r="D27" s="134" t="s">
        <v>72</v>
      </c>
      <c r="E27" s="134" t="s">
        <v>147</v>
      </c>
      <c r="F27" s="134" t="s">
        <v>148</v>
      </c>
      <c r="G27" s="134" t="s">
        <v>290</v>
      </c>
      <c r="H27" s="134" t="s">
        <v>291</v>
      </c>
      <c r="I27" s="135">
        <v>20000</v>
      </c>
      <c r="J27" s="135">
        <v>20000</v>
      </c>
      <c r="K27" s="135">
        <v>20000</v>
      </c>
      <c r="L27" s="135"/>
      <c r="M27" s="135"/>
      <c r="N27" s="134"/>
      <c r="O27" s="134"/>
      <c r="P27" s="134"/>
      <c r="Q27" s="135"/>
      <c r="R27" s="135"/>
      <c r="S27" s="135"/>
      <c r="T27" s="135"/>
      <c r="U27" s="135"/>
      <c r="V27" s="135"/>
      <c r="W27" s="135"/>
    </row>
    <row r="28" ht="52.5" customHeight="1" outlineLevel="1" spans="1:23">
      <c r="A28" s="134" t="s">
        <v>328</v>
      </c>
      <c r="B28" s="134" t="s">
        <v>339</v>
      </c>
      <c r="C28" s="134" t="s">
        <v>338</v>
      </c>
      <c r="D28" s="134" t="s">
        <v>72</v>
      </c>
      <c r="E28" s="134" t="s">
        <v>147</v>
      </c>
      <c r="F28" s="134" t="s">
        <v>148</v>
      </c>
      <c r="G28" s="134" t="s">
        <v>295</v>
      </c>
      <c r="H28" s="134" t="s">
        <v>296</v>
      </c>
      <c r="I28" s="135">
        <v>30000</v>
      </c>
      <c r="J28" s="135">
        <v>30000</v>
      </c>
      <c r="K28" s="135">
        <v>30000</v>
      </c>
      <c r="L28" s="135"/>
      <c r="M28" s="135"/>
      <c r="N28" s="134"/>
      <c r="O28" s="134"/>
      <c r="P28" s="134"/>
      <c r="Q28" s="135"/>
      <c r="R28" s="135"/>
      <c r="S28" s="135"/>
      <c r="T28" s="135"/>
      <c r="U28" s="135"/>
      <c r="V28" s="135"/>
      <c r="W28" s="135"/>
    </row>
    <row r="29" ht="52.5" customHeight="1" spans="1:23">
      <c r="A29" s="134"/>
      <c r="B29" s="134"/>
      <c r="C29" s="134" t="s">
        <v>340</v>
      </c>
      <c r="D29" s="134"/>
      <c r="E29" s="134"/>
      <c r="F29" s="134"/>
      <c r="G29" s="134"/>
      <c r="H29" s="134"/>
      <c r="I29" s="135">
        <v>200000</v>
      </c>
      <c r="J29" s="135">
        <v>200000</v>
      </c>
      <c r="K29" s="135">
        <v>200000</v>
      </c>
      <c r="L29" s="135"/>
      <c r="M29" s="135"/>
      <c r="N29" s="134"/>
      <c r="O29" s="134"/>
      <c r="P29" s="134"/>
      <c r="Q29" s="135"/>
      <c r="R29" s="135"/>
      <c r="S29" s="135"/>
      <c r="T29" s="135"/>
      <c r="U29" s="135"/>
      <c r="V29" s="135"/>
      <c r="W29" s="135"/>
    </row>
    <row r="30" ht="52.5" customHeight="1" outlineLevel="1" spans="1:23">
      <c r="A30" s="134" t="s">
        <v>321</v>
      </c>
      <c r="B30" s="134" t="s">
        <v>341</v>
      </c>
      <c r="C30" s="134" t="s">
        <v>340</v>
      </c>
      <c r="D30" s="134" t="s">
        <v>72</v>
      </c>
      <c r="E30" s="134" t="s">
        <v>127</v>
      </c>
      <c r="F30" s="134" t="s">
        <v>128</v>
      </c>
      <c r="G30" s="134" t="s">
        <v>280</v>
      </c>
      <c r="H30" s="134" t="s">
        <v>281</v>
      </c>
      <c r="I30" s="135">
        <v>50000</v>
      </c>
      <c r="J30" s="135">
        <v>50000</v>
      </c>
      <c r="K30" s="135">
        <v>50000</v>
      </c>
      <c r="L30" s="135"/>
      <c r="M30" s="135"/>
      <c r="N30" s="134"/>
      <c r="O30" s="134"/>
      <c r="P30" s="134"/>
      <c r="Q30" s="135"/>
      <c r="R30" s="135"/>
      <c r="S30" s="135"/>
      <c r="T30" s="135"/>
      <c r="U30" s="135"/>
      <c r="V30" s="135"/>
      <c r="W30" s="135"/>
    </row>
    <row r="31" ht="52.5" customHeight="1" outlineLevel="1" spans="1:23">
      <c r="A31" s="134" t="s">
        <v>321</v>
      </c>
      <c r="B31" s="134" t="s">
        <v>341</v>
      </c>
      <c r="C31" s="134" t="s">
        <v>340</v>
      </c>
      <c r="D31" s="134" t="s">
        <v>72</v>
      </c>
      <c r="E31" s="134" t="s">
        <v>127</v>
      </c>
      <c r="F31" s="134" t="s">
        <v>128</v>
      </c>
      <c r="G31" s="134" t="s">
        <v>288</v>
      </c>
      <c r="H31" s="134" t="s">
        <v>289</v>
      </c>
      <c r="I31" s="135">
        <v>80000</v>
      </c>
      <c r="J31" s="135">
        <v>80000</v>
      </c>
      <c r="K31" s="135">
        <v>80000</v>
      </c>
      <c r="L31" s="135"/>
      <c r="M31" s="135"/>
      <c r="N31" s="134"/>
      <c r="O31" s="134"/>
      <c r="P31" s="134"/>
      <c r="Q31" s="135"/>
      <c r="R31" s="135"/>
      <c r="S31" s="135"/>
      <c r="T31" s="135"/>
      <c r="U31" s="135"/>
      <c r="V31" s="135"/>
      <c r="W31" s="135"/>
    </row>
    <row r="32" ht="52.5" customHeight="1" outlineLevel="1" spans="1:23">
      <c r="A32" s="134" t="s">
        <v>321</v>
      </c>
      <c r="B32" s="134" t="s">
        <v>341</v>
      </c>
      <c r="C32" s="134" t="s">
        <v>340</v>
      </c>
      <c r="D32" s="134" t="s">
        <v>72</v>
      </c>
      <c r="E32" s="134" t="s">
        <v>127</v>
      </c>
      <c r="F32" s="134" t="s">
        <v>128</v>
      </c>
      <c r="G32" s="134" t="s">
        <v>342</v>
      </c>
      <c r="H32" s="134" t="s">
        <v>343</v>
      </c>
      <c r="I32" s="135">
        <v>10000</v>
      </c>
      <c r="J32" s="135">
        <v>10000</v>
      </c>
      <c r="K32" s="135">
        <v>10000</v>
      </c>
      <c r="L32" s="135"/>
      <c r="M32" s="135"/>
      <c r="N32" s="134"/>
      <c r="O32" s="134"/>
      <c r="P32" s="134"/>
      <c r="Q32" s="135"/>
      <c r="R32" s="135"/>
      <c r="S32" s="135"/>
      <c r="T32" s="135"/>
      <c r="U32" s="135"/>
      <c r="V32" s="135"/>
      <c r="W32" s="135"/>
    </row>
    <row r="33" ht="52.5" customHeight="1" outlineLevel="1" spans="1:23">
      <c r="A33" s="134" t="s">
        <v>321</v>
      </c>
      <c r="B33" s="134" t="s">
        <v>341</v>
      </c>
      <c r="C33" s="134" t="s">
        <v>340</v>
      </c>
      <c r="D33" s="134" t="s">
        <v>72</v>
      </c>
      <c r="E33" s="134" t="s">
        <v>127</v>
      </c>
      <c r="F33" s="134" t="s">
        <v>128</v>
      </c>
      <c r="G33" s="134" t="s">
        <v>301</v>
      </c>
      <c r="H33" s="134" t="s">
        <v>302</v>
      </c>
      <c r="I33" s="135">
        <v>20000</v>
      </c>
      <c r="J33" s="135">
        <v>20000</v>
      </c>
      <c r="K33" s="135">
        <v>20000</v>
      </c>
      <c r="L33" s="135"/>
      <c r="M33" s="135"/>
      <c r="N33" s="134"/>
      <c r="O33" s="134"/>
      <c r="P33" s="134"/>
      <c r="Q33" s="135"/>
      <c r="R33" s="135"/>
      <c r="S33" s="135"/>
      <c r="T33" s="135"/>
      <c r="U33" s="135"/>
      <c r="V33" s="135"/>
      <c r="W33" s="135"/>
    </row>
    <row r="34" ht="52.5" customHeight="1" outlineLevel="1" spans="1:23">
      <c r="A34" s="134" t="s">
        <v>321</v>
      </c>
      <c r="B34" s="134" t="s">
        <v>341</v>
      </c>
      <c r="C34" s="134" t="s">
        <v>340</v>
      </c>
      <c r="D34" s="134" t="s">
        <v>72</v>
      </c>
      <c r="E34" s="134" t="s">
        <v>127</v>
      </c>
      <c r="F34" s="134" t="s">
        <v>128</v>
      </c>
      <c r="G34" s="134" t="s">
        <v>344</v>
      </c>
      <c r="H34" s="134" t="s">
        <v>345</v>
      </c>
      <c r="I34" s="135">
        <v>40000</v>
      </c>
      <c r="J34" s="135">
        <v>40000</v>
      </c>
      <c r="K34" s="135">
        <v>40000</v>
      </c>
      <c r="L34" s="135"/>
      <c r="M34" s="135"/>
      <c r="N34" s="134"/>
      <c r="O34" s="134"/>
      <c r="P34" s="134"/>
      <c r="Q34" s="135"/>
      <c r="R34" s="135"/>
      <c r="S34" s="135"/>
      <c r="T34" s="135"/>
      <c r="U34" s="135"/>
      <c r="V34" s="135"/>
      <c r="W34" s="135"/>
    </row>
    <row r="35" ht="52.5" customHeight="1" spans="1:23">
      <c r="A35" s="134"/>
      <c r="B35" s="134"/>
      <c r="C35" s="134" t="s">
        <v>346</v>
      </c>
      <c r="D35" s="134"/>
      <c r="E35" s="134"/>
      <c r="F35" s="134"/>
      <c r="G35" s="134"/>
      <c r="H35" s="134"/>
      <c r="I35" s="135">
        <v>16543500</v>
      </c>
      <c r="J35" s="135">
        <v>16543500</v>
      </c>
      <c r="K35" s="135">
        <v>16543500</v>
      </c>
      <c r="L35" s="135"/>
      <c r="M35" s="135"/>
      <c r="N35" s="134"/>
      <c r="O35" s="134"/>
      <c r="P35" s="134"/>
      <c r="Q35" s="135"/>
      <c r="R35" s="135"/>
      <c r="S35" s="135"/>
      <c r="T35" s="135"/>
      <c r="U35" s="135"/>
      <c r="V35" s="135"/>
      <c r="W35" s="135"/>
    </row>
    <row r="36" ht="52.5" customHeight="1" outlineLevel="1" spans="1:23">
      <c r="A36" s="134" t="s">
        <v>328</v>
      </c>
      <c r="B36" s="134" t="s">
        <v>347</v>
      </c>
      <c r="C36" s="134" t="s">
        <v>346</v>
      </c>
      <c r="D36" s="134" t="s">
        <v>72</v>
      </c>
      <c r="E36" s="134" t="s">
        <v>151</v>
      </c>
      <c r="F36" s="134" t="s">
        <v>152</v>
      </c>
      <c r="G36" s="134" t="s">
        <v>323</v>
      </c>
      <c r="H36" s="134" t="s">
        <v>324</v>
      </c>
      <c r="I36" s="135">
        <v>16543500</v>
      </c>
      <c r="J36" s="135">
        <v>16543500</v>
      </c>
      <c r="K36" s="135">
        <v>16543500</v>
      </c>
      <c r="L36" s="135"/>
      <c r="M36" s="135"/>
      <c r="N36" s="134"/>
      <c r="O36" s="134"/>
      <c r="P36" s="134"/>
      <c r="Q36" s="135"/>
      <c r="R36" s="135"/>
      <c r="S36" s="135"/>
      <c r="T36" s="135"/>
      <c r="U36" s="135"/>
      <c r="V36" s="135"/>
      <c r="W36" s="135"/>
    </row>
    <row r="37" ht="52.5" customHeight="1" spans="1:23">
      <c r="A37" s="134"/>
      <c r="B37" s="134"/>
      <c r="C37" s="134" t="s">
        <v>348</v>
      </c>
      <c r="D37" s="134"/>
      <c r="E37" s="134"/>
      <c r="F37" s="134"/>
      <c r="G37" s="134"/>
      <c r="H37" s="134"/>
      <c r="I37" s="135">
        <v>1150000</v>
      </c>
      <c r="J37" s="135">
        <v>1150000</v>
      </c>
      <c r="K37" s="135">
        <v>1150000</v>
      </c>
      <c r="L37" s="135"/>
      <c r="M37" s="135"/>
      <c r="N37" s="134"/>
      <c r="O37" s="134"/>
      <c r="P37" s="134"/>
      <c r="Q37" s="135"/>
      <c r="R37" s="135"/>
      <c r="S37" s="135"/>
      <c r="T37" s="135"/>
      <c r="U37" s="135"/>
      <c r="V37" s="135"/>
      <c r="W37" s="135"/>
    </row>
    <row r="38" ht="52.5" customHeight="1" outlineLevel="1" spans="1:23">
      <c r="A38" s="134" t="s">
        <v>321</v>
      </c>
      <c r="B38" s="134" t="s">
        <v>349</v>
      </c>
      <c r="C38" s="134" t="s">
        <v>348</v>
      </c>
      <c r="D38" s="134" t="s">
        <v>72</v>
      </c>
      <c r="E38" s="134" t="s">
        <v>139</v>
      </c>
      <c r="F38" s="134" t="s">
        <v>140</v>
      </c>
      <c r="G38" s="134" t="s">
        <v>295</v>
      </c>
      <c r="H38" s="134" t="s">
        <v>296</v>
      </c>
      <c r="I38" s="135">
        <v>1150000</v>
      </c>
      <c r="J38" s="135">
        <v>1150000</v>
      </c>
      <c r="K38" s="135">
        <v>1150000</v>
      </c>
      <c r="L38" s="135"/>
      <c r="M38" s="135"/>
      <c r="N38" s="134"/>
      <c r="O38" s="134"/>
      <c r="P38" s="134"/>
      <c r="Q38" s="135"/>
      <c r="R38" s="135"/>
      <c r="S38" s="135"/>
      <c r="T38" s="135"/>
      <c r="U38" s="135"/>
      <c r="V38" s="135"/>
      <c r="W38" s="135"/>
    </row>
    <row r="39" ht="52.5" customHeight="1" spans="1:23">
      <c r="A39" s="134"/>
      <c r="B39" s="134"/>
      <c r="C39" s="134" t="s">
        <v>350</v>
      </c>
      <c r="D39" s="134"/>
      <c r="E39" s="134"/>
      <c r="F39" s="134"/>
      <c r="G39" s="134"/>
      <c r="H39" s="134"/>
      <c r="I39" s="135">
        <v>150000</v>
      </c>
      <c r="J39" s="135">
        <v>150000</v>
      </c>
      <c r="K39" s="135">
        <v>150000</v>
      </c>
      <c r="L39" s="135"/>
      <c r="M39" s="135"/>
      <c r="N39" s="134"/>
      <c r="O39" s="134"/>
      <c r="P39" s="134"/>
      <c r="Q39" s="135"/>
      <c r="R39" s="135"/>
      <c r="S39" s="135"/>
      <c r="T39" s="135"/>
      <c r="U39" s="135"/>
      <c r="V39" s="135"/>
      <c r="W39" s="135"/>
    </row>
    <row r="40" ht="52.5" customHeight="1" outlineLevel="1" spans="1:23">
      <c r="A40" s="134" t="s">
        <v>328</v>
      </c>
      <c r="B40" s="134" t="s">
        <v>351</v>
      </c>
      <c r="C40" s="134" t="s">
        <v>350</v>
      </c>
      <c r="D40" s="134" t="s">
        <v>72</v>
      </c>
      <c r="E40" s="134" t="s">
        <v>133</v>
      </c>
      <c r="F40" s="134" t="s">
        <v>134</v>
      </c>
      <c r="G40" s="134" t="s">
        <v>342</v>
      </c>
      <c r="H40" s="134" t="s">
        <v>343</v>
      </c>
      <c r="I40" s="135">
        <v>10000</v>
      </c>
      <c r="J40" s="135">
        <v>10000</v>
      </c>
      <c r="K40" s="135">
        <v>10000</v>
      </c>
      <c r="L40" s="135"/>
      <c r="M40" s="135"/>
      <c r="N40" s="134"/>
      <c r="O40" s="134"/>
      <c r="P40" s="134"/>
      <c r="Q40" s="135"/>
      <c r="R40" s="135"/>
      <c r="S40" s="135"/>
      <c r="T40" s="135"/>
      <c r="U40" s="135"/>
      <c r="V40" s="135"/>
      <c r="W40" s="135"/>
    </row>
    <row r="41" ht="52.5" customHeight="1" outlineLevel="1" spans="1:23">
      <c r="A41" s="134" t="s">
        <v>328</v>
      </c>
      <c r="B41" s="134" t="s">
        <v>351</v>
      </c>
      <c r="C41" s="134" t="s">
        <v>350</v>
      </c>
      <c r="D41" s="134" t="s">
        <v>72</v>
      </c>
      <c r="E41" s="134" t="s">
        <v>133</v>
      </c>
      <c r="F41" s="134" t="s">
        <v>134</v>
      </c>
      <c r="G41" s="134" t="s">
        <v>274</v>
      </c>
      <c r="H41" s="134" t="s">
        <v>275</v>
      </c>
      <c r="I41" s="135">
        <v>62000</v>
      </c>
      <c r="J41" s="135">
        <v>62000</v>
      </c>
      <c r="K41" s="135">
        <v>62000</v>
      </c>
      <c r="L41" s="135"/>
      <c r="M41" s="135"/>
      <c r="N41" s="134"/>
      <c r="O41" s="134"/>
      <c r="P41" s="134"/>
      <c r="Q41" s="135"/>
      <c r="R41" s="135"/>
      <c r="S41" s="135"/>
      <c r="T41" s="135"/>
      <c r="U41" s="135"/>
      <c r="V41" s="135"/>
      <c r="W41" s="135"/>
    </row>
    <row r="42" ht="52.5" customHeight="1" outlineLevel="1" spans="1:23">
      <c r="A42" s="134" t="s">
        <v>328</v>
      </c>
      <c r="B42" s="134" t="s">
        <v>351</v>
      </c>
      <c r="C42" s="134" t="s">
        <v>350</v>
      </c>
      <c r="D42" s="134" t="s">
        <v>72</v>
      </c>
      <c r="E42" s="134" t="s">
        <v>133</v>
      </c>
      <c r="F42" s="134" t="s">
        <v>134</v>
      </c>
      <c r="G42" s="134" t="s">
        <v>323</v>
      </c>
      <c r="H42" s="134" t="s">
        <v>324</v>
      </c>
      <c r="I42" s="135">
        <v>78000</v>
      </c>
      <c r="J42" s="135">
        <v>78000</v>
      </c>
      <c r="K42" s="135">
        <v>78000</v>
      </c>
      <c r="L42" s="135"/>
      <c r="M42" s="135"/>
      <c r="N42" s="134"/>
      <c r="O42" s="134"/>
      <c r="P42" s="134"/>
      <c r="Q42" s="135"/>
      <c r="R42" s="135"/>
      <c r="S42" s="135"/>
      <c r="T42" s="135"/>
      <c r="U42" s="135"/>
      <c r="V42" s="135"/>
      <c r="W42" s="135"/>
    </row>
    <row r="43" ht="52.5" customHeight="1" spans="1:23">
      <c r="A43" s="134"/>
      <c r="B43" s="134"/>
      <c r="C43" s="134" t="s">
        <v>352</v>
      </c>
      <c r="D43" s="134"/>
      <c r="E43" s="134"/>
      <c r="F43" s="134"/>
      <c r="G43" s="134"/>
      <c r="H43" s="134"/>
      <c r="I43" s="135">
        <v>503500</v>
      </c>
      <c r="J43" s="135">
        <v>503500</v>
      </c>
      <c r="K43" s="135">
        <v>503500</v>
      </c>
      <c r="L43" s="135"/>
      <c r="M43" s="135"/>
      <c r="N43" s="134"/>
      <c r="O43" s="134"/>
      <c r="P43" s="134"/>
      <c r="Q43" s="135"/>
      <c r="R43" s="135"/>
      <c r="S43" s="135"/>
      <c r="T43" s="135"/>
      <c r="U43" s="135"/>
      <c r="V43" s="135"/>
      <c r="W43" s="135"/>
    </row>
    <row r="44" ht="52.5" customHeight="1" outlineLevel="1" spans="1:23">
      <c r="A44" s="134" t="s">
        <v>328</v>
      </c>
      <c r="B44" s="134" t="s">
        <v>353</v>
      </c>
      <c r="C44" s="134" t="s">
        <v>352</v>
      </c>
      <c r="D44" s="134" t="s">
        <v>72</v>
      </c>
      <c r="E44" s="134" t="s">
        <v>139</v>
      </c>
      <c r="F44" s="134" t="s">
        <v>140</v>
      </c>
      <c r="G44" s="134" t="s">
        <v>295</v>
      </c>
      <c r="H44" s="134" t="s">
        <v>296</v>
      </c>
      <c r="I44" s="135">
        <v>503500</v>
      </c>
      <c r="J44" s="135">
        <v>503500</v>
      </c>
      <c r="K44" s="135">
        <v>503500</v>
      </c>
      <c r="L44" s="135"/>
      <c r="M44" s="135"/>
      <c r="N44" s="134"/>
      <c r="O44" s="134"/>
      <c r="P44" s="134"/>
      <c r="Q44" s="135"/>
      <c r="R44" s="135"/>
      <c r="S44" s="135"/>
      <c r="T44" s="135"/>
      <c r="U44" s="135"/>
      <c r="V44" s="135"/>
      <c r="W44" s="135"/>
    </row>
    <row r="45" ht="52.5" customHeight="1" spans="1:23">
      <c r="A45" s="134"/>
      <c r="B45" s="134"/>
      <c r="C45" s="134" t="s">
        <v>354</v>
      </c>
      <c r="D45" s="134"/>
      <c r="E45" s="134"/>
      <c r="F45" s="134"/>
      <c r="G45" s="134"/>
      <c r="H45" s="134"/>
      <c r="I45" s="135">
        <v>10000</v>
      </c>
      <c r="J45" s="135">
        <v>10000</v>
      </c>
      <c r="K45" s="135">
        <v>10000</v>
      </c>
      <c r="L45" s="135"/>
      <c r="M45" s="135"/>
      <c r="N45" s="134"/>
      <c r="O45" s="134"/>
      <c r="P45" s="134"/>
      <c r="Q45" s="135"/>
      <c r="R45" s="135"/>
      <c r="S45" s="135"/>
      <c r="T45" s="135"/>
      <c r="U45" s="135"/>
      <c r="V45" s="135"/>
      <c r="W45" s="135"/>
    </row>
    <row r="46" ht="52.5" customHeight="1" outlineLevel="1" spans="1:23">
      <c r="A46" s="134" t="s">
        <v>328</v>
      </c>
      <c r="B46" s="134" t="s">
        <v>355</v>
      </c>
      <c r="C46" s="134" t="s">
        <v>354</v>
      </c>
      <c r="D46" s="134" t="s">
        <v>72</v>
      </c>
      <c r="E46" s="134" t="s">
        <v>127</v>
      </c>
      <c r="F46" s="134" t="s">
        <v>128</v>
      </c>
      <c r="G46" s="134" t="s">
        <v>274</v>
      </c>
      <c r="H46" s="134" t="s">
        <v>275</v>
      </c>
      <c r="I46" s="135">
        <v>10000</v>
      </c>
      <c r="J46" s="135">
        <v>10000</v>
      </c>
      <c r="K46" s="135">
        <v>10000</v>
      </c>
      <c r="L46" s="135"/>
      <c r="M46" s="135"/>
      <c r="N46" s="134"/>
      <c r="O46" s="134"/>
      <c r="P46" s="134"/>
      <c r="Q46" s="135"/>
      <c r="R46" s="135"/>
      <c r="S46" s="135"/>
      <c r="T46" s="135"/>
      <c r="U46" s="135"/>
      <c r="V46" s="135"/>
      <c r="W46" s="135"/>
    </row>
    <row r="47" ht="52.5" customHeight="1" spans="1:23">
      <c r="A47" s="134"/>
      <c r="B47" s="134"/>
      <c r="C47" s="134" t="s">
        <v>356</v>
      </c>
      <c r="D47" s="134"/>
      <c r="E47" s="134"/>
      <c r="F47" s="134"/>
      <c r="G47" s="134"/>
      <c r="H47" s="134"/>
      <c r="I47" s="135">
        <v>6000</v>
      </c>
      <c r="J47" s="135">
        <v>6000</v>
      </c>
      <c r="K47" s="135">
        <v>6000</v>
      </c>
      <c r="L47" s="135"/>
      <c r="M47" s="135"/>
      <c r="N47" s="134"/>
      <c r="O47" s="134"/>
      <c r="P47" s="134"/>
      <c r="Q47" s="135"/>
      <c r="R47" s="135"/>
      <c r="S47" s="135"/>
      <c r="T47" s="135"/>
      <c r="U47" s="135"/>
      <c r="V47" s="135"/>
      <c r="W47" s="135"/>
    </row>
    <row r="48" ht="52.5" customHeight="1" outlineLevel="1" spans="1:23">
      <c r="A48" s="134" t="s">
        <v>357</v>
      </c>
      <c r="B48" s="134" t="s">
        <v>358</v>
      </c>
      <c r="C48" s="134" t="s">
        <v>356</v>
      </c>
      <c r="D48" s="134" t="s">
        <v>72</v>
      </c>
      <c r="E48" s="134" t="s">
        <v>141</v>
      </c>
      <c r="F48" s="134" t="s">
        <v>142</v>
      </c>
      <c r="G48" s="134" t="s">
        <v>288</v>
      </c>
      <c r="H48" s="134" t="s">
        <v>289</v>
      </c>
      <c r="I48" s="135">
        <v>4000</v>
      </c>
      <c r="J48" s="135">
        <v>4000</v>
      </c>
      <c r="K48" s="135">
        <v>4000</v>
      </c>
      <c r="L48" s="135"/>
      <c r="M48" s="135"/>
      <c r="N48" s="134"/>
      <c r="O48" s="134"/>
      <c r="P48" s="134"/>
      <c r="Q48" s="135"/>
      <c r="R48" s="135"/>
      <c r="S48" s="135"/>
      <c r="T48" s="135"/>
      <c r="U48" s="135"/>
      <c r="V48" s="135"/>
      <c r="W48" s="135"/>
    </row>
    <row r="49" ht="52.5" customHeight="1" outlineLevel="1" spans="1:23">
      <c r="A49" s="134" t="s">
        <v>357</v>
      </c>
      <c r="B49" s="134" t="s">
        <v>358</v>
      </c>
      <c r="C49" s="134" t="s">
        <v>356</v>
      </c>
      <c r="D49" s="134" t="s">
        <v>72</v>
      </c>
      <c r="E49" s="134" t="s">
        <v>141</v>
      </c>
      <c r="F49" s="134" t="s">
        <v>142</v>
      </c>
      <c r="G49" s="134" t="s">
        <v>301</v>
      </c>
      <c r="H49" s="134" t="s">
        <v>302</v>
      </c>
      <c r="I49" s="135">
        <v>2000</v>
      </c>
      <c r="J49" s="135">
        <v>2000</v>
      </c>
      <c r="K49" s="135">
        <v>2000</v>
      </c>
      <c r="L49" s="135"/>
      <c r="M49" s="135"/>
      <c r="N49" s="134"/>
      <c r="O49" s="134"/>
      <c r="P49" s="134"/>
      <c r="Q49" s="135"/>
      <c r="R49" s="135"/>
      <c r="S49" s="135"/>
      <c r="T49" s="135"/>
      <c r="U49" s="135"/>
      <c r="V49" s="135"/>
      <c r="W49" s="135"/>
    </row>
    <row r="50" ht="52.5" customHeight="1" spans="1:23">
      <c r="A50" s="134"/>
      <c r="B50" s="134"/>
      <c r="C50" s="134" t="s">
        <v>359</v>
      </c>
      <c r="D50" s="134"/>
      <c r="E50" s="134"/>
      <c r="F50" s="134"/>
      <c r="G50" s="134"/>
      <c r="H50" s="134"/>
      <c r="I50" s="135">
        <v>5000</v>
      </c>
      <c r="J50" s="135">
        <v>5000</v>
      </c>
      <c r="K50" s="135">
        <v>5000</v>
      </c>
      <c r="L50" s="135"/>
      <c r="M50" s="135"/>
      <c r="N50" s="134"/>
      <c r="O50" s="134"/>
      <c r="P50" s="134"/>
      <c r="Q50" s="135"/>
      <c r="R50" s="135"/>
      <c r="S50" s="135"/>
      <c r="T50" s="135"/>
      <c r="U50" s="135"/>
      <c r="V50" s="135"/>
      <c r="W50" s="135"/>
    </row>
    <row r="51" ht="52.5" customHeight="1" outlineLevel="1" spans="1:23">
      <c r="A51" s="134" t="s">
        <v>321</v>
      </c>
      <c r="B51" s="134" t="s">
        <v>360</v>
      </c>
      <c r="C51" s="134" t="s">
        <v>359</v>
      </c>
      <c r="D51" s="134" t="s">
        <v>72</v>
      </c>
      <c r="E51" s="134" t="s">
        <v>141</v>
      </c>
      <c r="F51" s="134" t="s">
        <v>142</v>
      </c>
      <c r="G51" s="134" t="s">
        <v>288</v>
      </c>
      <c r="H51" s="134" t="s">
        <v>289</v>
      </c>
      <c r="I51" s="135">
        <v>2000</v>
      </c>
      <c r="J51" s="135">
        <v>2000</v>
      </c>
      <c r="K51" s="135">
        <v>2000</v>
      </c>
      <c r="L51" s="135"/>
      <c r="M51" s="135"/>
      <c r="N51" s="134"/>
      <c r="O51" s="134"/>
      <c r="P51" s="134"/>
      <c r="Q51" s="135"/>
      <c r="R51" s="135"/>
      <c r="S51" s="135"/>
      <c r="T51" s="135"/>
      <c r="U51" s="135"/>
      <c r="V51" s="135"/>
      <c r="W51" s="135"/>
    </row>
    <row r="52" ht="52.5" customHeight="1" outlineLevel="1" spans="1:23">
      <c r="A52" s="134" t="s">
        <v>321</v>
      </c>
      <c r="B52" s="134" t="s">
        <v>360</v>
      </c>
      <c r="C52" s="134" t="s">
        <v>359</v>
      </c>
      <c r="D52" s="134" t="s">
        <v>72</v>
      </c>
      <c r="E52" s="134" t="s">
        <v>141</v>
      </c>
      <c r="F52" s="134" t="s">
        <v>142</v>
      </c>
      <c r="G52" s="134" t="s">
        <v>342</v>
      </c>
      <c r="H52" s="134" t="s">
        <v>343</v>
      </c>
      <c r="I52" s="135">
        <v>2000</v>
      </c>
      <c r="J52" s="135">
        <v>2000</v>
      </c>
      <c r="K52" s="135">
        <v>2000</v>
      </c>
      <c r="L52" s="135"/>
      <c r="M52" s="135"/>
      <c r="N52" s="134"/>
      <c r="O52" s="134"/>
      <c r="P52" s="134"/>
      <c r="Q52" s="135"/>
      <c r="R52" s="135"/>
      <c r="S52" s="135"/>
      <c r="T52" s="135"/>
      <c r="U52" s="135"/>
      <c r="V52" s="135"/>
      <c r="W52" s="135"/>
    </row>
    <row r="53" ht="52.5" customHeight="1" outlineLevel="1" spans="1:23">
      <c r="A53" s="134" t="s">
        <v>321</v>
      </c>
      <c r="B53" s="134" t="s">
        <v>360</v>
      </c>
      <c r="C53" s="134" t="s">
        <v>359</v>
      </c>
      <c r="D53" s="134" t="s">
        <v>72</v>
      </c>
      <c r="E53" s="134" t="s">
        <v>141</v>
      </c>
      <c r="F53" s="134" t="s">
        <v>142</v>
      </c>
      <c r="G53" s="134" t="s">
        <v>301</v>
      </c>
      <c r="H53" s="134" t="s">
        <v>302</v>
      </c>
      <c r="I53" s="135">
        <v>1000</v>
      </c>
      <c r="J53" s="135">
        <v>1000</v>
      </c>
      <c r="K53" s="135">
        <v>1000</v>
      </c>
      <c r="L53" s="135"/>
      <c r="M53" s="135"/>
      <c r="N53" s="134"/>
      <c r="O53" s="134"/>
      <c r="P53" s="134"/>
      <c r="Q53" s="135"/>
      <c r="R53" s="135"/>
      <c r="S53" s="135"/>
      <c r="T53" s="135"/>
      <c r="U53" s="135"/>
      <c r="V53" s="135"/>
      <c r="W53" s="135"/>
    </row>
    <row r="54" ht="52.5" customHeight="1" spans="1:23">
      <c r="A54" s="134"/>
      <c r="B54" s="134"/>
      <c r="C54" s="134" t="s">
        <v>361</v>
      </c>
      <c r="D54" s="134"/>
      <c r="E54" s="134"/>
      <c r="F54" s="134"/>
      <c r="G54" s="134"/>
      <c r="H54" s="134"/>
      <c r="I54" s="135">
        <v>1013200</v>
      </c>
      <c r="J54" s="135">
        <v>1013200</v>
      </c>
      <c r="K54" s="135">
        <v>1013200</v>
      </c>
      <c r="L54" s="135"/>
      <c r="M54" s="135"/>
      <c r="N54" s="134"/>
      <c r="O54" s="134"/>
      <c r="P54" s="134"/>
      <c r="Q54" s="135"/>
      <c r="R54" s="135"/>
      <c r="S54" s="135"/>
      <c r="T54" s="135"/>
      <c r="U54" s="135"/>
      <c r="V54" s="135"/>
      <c r="W54" s="135"/>
    </row>
    <row r="55" ht="52.5" customHeight="1" outlineLevel="1" spans="1:23">
      <c r="A55" s="134" t="s">
        <v>321</v>
      </c>
      <c r="B55" s="134" t="s">
        <v>362</v>
      </c>
      <c r="C55" s="134" t="s">
        <v>361</v>
      </c>
      <c r="D55" s="134" t="s">
        <v>72</v>
      </c>
      <c r="E55" s="134" t="s">
        <v>151</v>
      </c>
      <c r="F55" s="134" t="s">
        <v>152</v>
      </c>
      <c r="G55" s="134" t="s">
        <v>323</v>
      </c>
      <c r="H55" s="134" t="s">
        <v>324</v>
      </c>
      <c r="I55" s="135">
        <v>1013200</v>
      </c>
      <c r="J55" s="135">
        <v>1013200</v>
      </c>
      <c r="K55" s="135">
        <v>1013200</v>
      </c>
      <c r="L55" s="135"/>
      <c r="M55" s="135"/>
      <c r="N55" s="134"/>
      <c r="O55" s="134"/>
      <c r="P55" s="134"/>
      <c r="Q55" s="135"/>
      <c r="R55" s="135"/>
      <c r="S55" s="135"/>
      <c r="T55" s="135"/>
      <c r="U55" s="135"/>
      <c r="V55" s="135"/>
      <c r="W55" s="135"/>
    </row>
    <row r="56" ht="52.5" customHeight="1" spans="1:23">
      <c r="A56" s="134"/>
      <c r="B56" s="134"/>
      <c r="C56" s="134" t="s">
        <v>363</v>
      </c>
      <c r="D56" s="134"/>
      <c r="E56" s="134"/>
      <c r="F56" s="134"/>
      <c r="G56" s="134"/>
      <c r="H56" s="134"/>
      <c r="I56" s="135">
        <v>665200</v>
      </c>
      <c r="J56" s="135">
        <v>665200</v>
      </c>
      <c r="K56" s="135">
        <v>665200</v>
      </c>
      <c r="L56" s="135"/>
      <c r="M56" s="135"/>
      <c r="N56" s="134"/>
      <c r="O56" s="134"/>
      <c r="P56" s="134"/>
      <c r="Q56" s="135"/>
      <c r="R56" s="135"/>
      <c r="S56" s="135"/>
      <c r="T56" s="135"/>
      <c r="U56" s="135"/>
      <c r="V56" s="135"/>
      <c r="W56" s="135"/>
    </row>
    <row r="57" ht="52.5" customHeight="1" outlineLevel="1" spans="1:23">
      <c r="A57" s="134" t="s">
        <v>357</v>
      </c>
      <c r="B57" s="134" t="s">
        <v>364</v>
      </c>
      <c r="C57" s="134" t="s">
        <v>363</v>
      </c>
      <c r="D57" s="134" t="s">
        <v>72</v>
      </c>
      <c r="E57" s="134" t="s">
        <v>151</v>
      </c>
      <c r="F57" s="134" t="s">
        <v>152</v>
      </c>
      <c r="G57" s="134" t="s">
        <v>323</v>
      </c>
      <c r="H57" s="134" t="s">
        <v>324</v>
      </c>
      <c r="I57" s="135">
        <v>665200</v>
      </c>
      <c r="J57" s="135">
        <v>665200</v>
      </c>
      <c r="K57" s="135">
        <v>665200</v>
      </c>
      <c r="L57" s="135"/>
      <c r="M57" s="135"/>
      <c r="N57" s="134"/>
      <c r="O57" s="134"/>
      <c r="P57" s="134"/>
      <c r="Q57" s="135"/>
      <c r="R57" s="135"/>
      <c r="S57" s="135"/>
      <c r="T57" s="135"/>
      <c r="U57" s="135"/>
      <c r="V57" s="135"/>
      <c r="W57" s="135"/>
    </row>
    <row r="58" ht="52.5" customHeight="1" spans="1:23">
      <c r="A58" s="134"/>
      <c r="B58" s="134"/>
      <c r="C58" s="134" t="s">
        <v>365</v>
      </c>
      <c r="D58" s="134"/>
      <c r="E58" s="134"/>
      <c r="F58" s="134"/>
      <c r="G58" s="134"/>
      <c r="H58" s="134"/>
      <c r="I58" s="135">
        <v>400000</v>
      </c>
      <c r="J58" s="135">
        <v>400000</v>
      </c>
      <c r="K58" s="135">
        <v>400000</v>
      </c>
      <c r="L58" s="135"/>
      <c r="M58" s="135"/>
      <c r="N58" s="134"/>
      <c r="O58" s="134"/>
      <c r="P58" s="134"/>
      <c r="Q58" s="135"/>
      <c r="R58" s="135"/>
      <c r="S58" s="135"/>
      <c r="T58" s="135"/>
      <c r="U58" s="135"/>
      <c r="V58" s="135"/>
      <c r="W58" s="135"/>
    </row>
    <row r="59" ht="52.5" customHeight="1" outlineLevel="1" spans="1:23">
      <c r="A59" s="134" t="s">
        <v>357</v>
      </c>
      <c r="B59" s="134" t="s">
        <v>366</v>
      </c>
      <c r="C59" s="134" t="s">
        <v>365</v>
      </c>
      <c r="D59" s="134" t="s">
        <v>72</v>
      </c>
      <c r="E59" s="134" t="s">
        <v>135</v>
      </c>
      <c r="F59" s="134" t="s">
        <v>136</v>
      </c>
      <c r="G59" s="134" t="s">
        <v>367</v>
      </c>
      <c r="H59" s="134" t="s">
        <v>368</v>
      </c>
      <c r="I59" s="135">
        <v>20000</v>
      </c>
      <c r="J59" s="135">
        <v>20000</v>
      </c>
      <c r="K59" s="135">
        <v>20000</v>
      </c>
      <c r="L59" s="135"/>
      <c r="M59" s="135"/>
      <c r="N59" s="134"/>
      <c r="O59" s="134"/>
      <c r="P59" s="134"/>
      <c r="Q59" s="135"/>
      <c r="R59" s="135"/>
      <c r="S59" s="135"/>
      <c r="T59" s="135"/>
      <c r="U59" s="135"/>
      <c r="V59" s="135"/>
      <c r="W59" s="135"/>
    </row>
    <row r="60" ht="52.5" customHeight="1" outlineLevel="1" spans="1:23">
      <c r="A60" s="134" t="s">
        <v>357</v>
      </c>
      <c r="B60" s="134" t="s">
        <v>366</v>
      </c>
      <c r="C60" s="134" t="s">
        <v>365</v>
      </c>
      <c r="D60" s="134" t="s">
        <v>72</v>
      </c>
      <c r="E60" s="134" t="s">
        <v>135</v>
      </c>
      <c r="F60" s="134" t="s">
        <v>136</v>
      </c>
      <c r="G60" s="134" t="s">
        <v>295</v>
      </c>
      <c r="H60" s="134" t="s">
        <v>296</v>
      </c>
      <c r="I60" s="135">
        <v>380000</v>
      </c>
      <c r="J60" s="135">
        <v>380000</v>
      </c>
      <c r="K60" s="135">
        <v>380000</v>
      </c>
      <c r="L60" s="135"/>
      <c r="M60" s="135"/>
      <c r="N60" s="134"/>
      <c r="O60" s="134"/>
      <c r="P60" s="134"/>
      <c r="Q60" s="135"/>
      <c r="R60" s="135"/>
      <c r="S60" s="135"/>
      <c r="T60" s="135"/>
      <c r="U60" s="135"/>
      <c r="V60" s="135"/>
      <c r="W60" s="135"/>
    </row>
    <row r="61" ht="52.5" customHeight="1" spans="1:23">
      <c r="A61" s="134"/>
      <c r="B61" s="134"/>
      <c r="C61" s="134" t="s">
        <v>369</v>
      </c>
      <c r="D61" s="134"/>
      <c r="E61" s="134"/>
      <c r="F61" s="134"/>
      <c r="G61" s="134"/>
      <c r="H61" s="134"/>
      <c r="I61" s="135">
        <v>88000</v>
      </c>
      <c r="J61" s="135">
        <v>88000</v>
      </c>
      <c r="K61" s="135">
        <v>88000</v>
      </c>
      <c r="L61" s="135"/>
      <c r="M61" s="135"/>
      <c r="N61" s="134"/>
      <c r="O61" s="134"/>
      <c r="P61" s="134"/>
      <c r="Q61" s="135"/>
      <c r="R61" s="135"/>
      <c r="S61" s="135"/>
      <c r="T61" s="135"/>
      <c r="U61" s="135"/>
      <c r="V61" s="135"/>
      <c r="W61" s="135"/>
    </row>
    <row r="62" ht="52.5" customHeight="1" outlineLevel="1" spans="1:23">
      <c r="A62" s="134" t="s">
        <v>357</v>
      </c>
      <c r="B62" s="134" t="s">
        <v>370</v>
      </c>
      <c r="C62" s="134" t="s">
        <v>369</v>
      </c>
      <c r="D62" s="134" t="s">
        <v>72</v>
      </c>
      <c r="E62" s="134" t="s">
        <v>133</v>
      </c>
      <c r="F62" s="134" t="s">
        <v>134</v>
      </c>
      <c r="G62" s="134" t="s">
        <v>290</v>
      </c>
      <c r="H62" s="134" t="s">
        <v>291</v>
      </c>
      <c r="I62" s="135">
        <v>18000</v>
      </c>
      <c r="J62" s="135">
        <v>18000</v>
      </c>
      <c r="K62" s="135">
        <v>18000</v>
      </c>
      <c r="L62" s="135"/>
      <c r="M62" s="135"/>
      <c r="N62" s="134"/>
      <c r="O62" s="134"/>
      <c r="P62" s="134"/>
      <c r="Q62" s="135"/>
      <c r="R62" s="135"/>
      <c r="S62" s="135"/>
      <c r="T62" s="135"/>
      <c r="U62" s="135"/>
      <c r="V62" s="135"/>
      <c r="W62" s="135"/>
    </row>
    <row r="63" ht="52.5" customHeight="1" outlineLevel="1" spans="1:23">
      <c r="A63" s="134" t="s">
        <v>357</v>
      </c>
      <c r="B63" s="134" t="s">
        <v>370</v>
      </c>
      <c r="C63" s="134" t="s">
        <v>369</v>
      </c>
      <c r="D63" s="134" t="s">
        <v>72</v>
      </c>
      <c r="E63" s="134" t="s">
        <v>133</v>
      </c>
      <c r="F63" s="134" t="s">
        <v>134</v>
      </c>
      <c r="G63" s="134" t="s">
        <v>274</v>
      </c>
      <c r="H63" s="134" t="s">
        <v>275</v>
      </c>
      <c r="I63" s="135">
        <v>7500</v>
      </c>
      <c r="J63" s="135">
        <v>7500</v>
      </c>
      <c r="K63" s="135">
        <v>7500</v>
      </c>
      <c r="L63" s="135"/>
      <c r="M63" s="135"/>
      <c r="N63" s="134"/>
      <c r="O63" s="134"/>
      <c r="P63" s="134"/>
      <c r="Q63" s="135"/>
      <c r="R63" s="135"/>
      <c r="S63" s="135"/>
      <c r="T63" s="135"/>
      <c r="U63" s="135"/>
      <c r="V63" s="135"/>
      <c r="W63" s="135"/>
    </row>
    <row r="64" ht="52.5" customHeight="1" outlineLevel="1" spans="1:23">
      <c r="A64" s="134" t="s">
        <v>357</v>
      </c>
      <c r="B64" s="134" t="s">
        <v>370</v>
      </c>
      <c r="C64" s="134" t="s">
        <v>369</v>
      </c>
      <c r="D64" s="134" t="s">
        <v>72</v>
      </c>
      <c r="E64" s="134" t="s">
        <v>133</v>
      </c>
      <c r="F64" s="134" t="s">
        <v>134</v>
      </c>
      <c r="G64" s="134" t="s">
        <v>367</v>
      </c>
      <c r="H64" s="134" t="s">
        <v>368</v>
      </c>
      <c r="I64" s="135">
        <v>30000</v>
      </c>
      <c r="J64" s="135">
        <v>30000</v>
      </c>
      <c r="K64" s="135">
        <v>30000</v>
      </c>
      <c r="L64" s="135"/>
      <c r="M64" s="135"/>
      <c r="N64" s="134"/>
      <c r="O64" s="134"/>
      <c r="P64" s="134"/>
      <c r="Q64" s="135"/>
      <c r="R64" s="135"/>
      <c r="S64" s="135"/>
      <c r="T64" s="135"/>
      <c r="U64" s="135"/>
      <c r="V64" s="135"/>
      <c r="W64" s="135"/>
    </row>
    <row r="65" ht="52.5" customHeight="1" outlineLevel="1" spans="1:23">
      <c r="A65" s="134" t="s">
        <v>357</v>
      </c>
      <c r="B65" s="134" t="s">
        <v>370</v>
      </c>
      <c r="C65" s="134" t="s">
        <v>369</v>
      </c>
      <c r="D65" s="134" t="s">
        <v>72</v>
      </c>
      <c r="E65" s="134" t="s">
        <v>133</v>
      </c>
      <c r="F65" s="134" t="s">
        <v>134</v>
      </c>
      <c r="G65" s="134" t="s">
        <v>371</v>
      </c>
      <c r="H65" s="134" t="s">
        <v>372</v>
      </c>
      <c r="I65" s="135">
        <v>32500</v>
      </c>
      <c r="J65" s="135">
        <v>32500</v>
      </c>
      <c r="K65" s="135">
        <v>32500</v>
      </c>
      <c r="L65" s="135"/>
      <c r="M65" s="135"/>
      <c r="N65" s="134"/>
      <c r="O65" s="134"/>
      <c r="P65" s="134"/>
      <c r="Q65" s="135"/>
      <c r="R65" s="135"/>
      <c r="S65" s="135"/>
      <c r="T65" s="135"/>
      <c r="U65" s="135"/>
      <c r="V65" s="135"/>
      <c r="W65" s="135"/>
    </row>
    <row r="66" ht="52.5" customHeight="1" spans="1:23">
      <c r="A66" s="134"/>
      <c r="B66" s="134"/>
      <c r="C66" s="134" t="s">
        <v>373</v>
      </c>
      <c r="D66" s="134"/>
      <c r="E66" s="134"/>
      <c r="F66" s="134"/>
      <c r="G66" s="134"/>
      <c r="H66" s="134"/>
      <c r="I66" s="135">
        <v>1669700</v>
      </c>
      <c r="J66" s="135">
        <v>1669700</v>
      </c>
      <c r="K66" s="135">
        <v>1669700</v>
      </c>
      <c r="L66" s="135"/>
      <c r="M66" s="135"/>
      <c r="N66" s="134"/>
      <c r="O66" s="134"/>
      <c r="P66" s="134"/>
      <c r="Q66" s="135"/>
      <c r="R66" s="135"/>
      <c r="S66" s="135"/>
      <c r="T66" s="135"/>
      <c r="U66" s="135"/>
      <c r="V66" s="135"/>
      <c r="W66" s="135"/>
    </row>
    <row r="67" ht="52.5" customHeight="1" outlineLevel="1" spans="1:23">
      <c r="A67" s="134" t="s">
        <v>328</v>
      </c>
      <c r="B67" s="134" t="s">
        <v>374</v>
      </c>
      <c r="C67" s="134" t="s">
        <v>373</v>
      </c>
      <c r="D67" s="134" t="s">
        <v>72</v>
      </c>
      <c r="E67" s="134" t="s">
        <v>151</v>
      </c>
      <c r="F67" s="134" t="s">
        <v>152</v>
      </c>
      <c r="G67" s="134" t="s">
        <v>323</v>
      </c>
      <c r="H67" s="134" t="s">
        <v>324</v>
      </c>
      <c r="I67" s="135">
        <v>1669700</v>
      </c>
      <c r="J67" s="135">
        <v>1669700</v>
      </c>
      <c r="K67" s="135">
        <v>1669700</v>
      </c>
      <c r="L67" s="135"/>
      <c r="M67" s="135"/>
      <c r="N67" s="134"/>
      <c r="O67" s="134"/>
      <c r="P67" s="134"/>
      <c r="Q67" s="135"/>
      <c r="R67" s="135"/>
      <c r="S67" s="135"/>
      <c r="T67" s="135"/>
      <c r="U67" s="135"/>
      <c r="V67" s="135"/>
      <c r="W67" s="135"/>
    </row>
    <row r="68" ht="52.5" customHeight="1" spans="1:23">
      <c r="A68" s="134"/>
      <c r="B68" s="134"/>
      <c r="C68" s="134" t="s">
        <v>375</v>
      </c>
      <c r="D68" s="134"/>
      <c r="E68" s="134"/>
      <c r="F68" s="134"/>
      <c r="G68" s="134"/>
      <c r="H68" s="134"/>
      <c r="I68" s="135">
        <v>330100</v>
      </c>
      <c r="J68" s="135">
        <v>330100</v>
      </c>
      <c r="K68" s="135">
        <v>330100</v>
      </c>
      <c r="L68" s="135"/>
      <c r="M68" s="135"/>
      <c r="N68" s="134"/>
      <c r="O68" s="134"/>
      <c r="P68" s="134"/>
      <c r="Q68" s="135"/>
      <c r="R68" s="135"/>
      <c r="S68" s="135"/>
      <c r="T68" s="135"/>
      <c r="U68" s="135"/>
      <c r="V68" s="135"/>
      <c r="W68" s="135"/>
    </row>
    <row r="69" ht="52.5" customHeight="1" outlineLevel="1" spans="1:23">
      <c r="A69" s="134" t="s">
        <v>328</v>
      </c>
      <c r="B69" s="134" t="s">
        <v>376</v>
      </c>
      <c r="C69" s="134" t="s">
        <v>375</v>
      </c>
      <c r="D69" s="134" t="s">
        <v>72</v>
      </c>
      <c r="E69" s="134" t="s">
        <v>151</v>
      </c>
      <c r="F69" s="134" t="s">
        <v>152</v>
      </c>
      <c r="G69" s="134" t="s">
        <v>323</v>
      </c>
      <c r="H69" s="134" t="s">
        <v>324</v>
      </c>
      <c r="I69" s="135">
        <v>330100</v>
      </c>
      <c r="J69" s="135">
        <v>330100</v>
      </c>
      <c r="K69" s="135">
        <v>330100</v>
      </c>
      <c r="L69" s="135"/>
      <c r="M69" s="135"/>
      <c r="N69" s="134"/>
      <c r="O69" s="134"/>
      <c r="P69" s="134"/>
      <c r="Q69" s="135"/>
      <c r="R69" s="135"/>
      <c r="S69" s="135"/>
      <c r="T69" s="135"/>
      <c r="U69" s="135"/>
      <c r="V69" s="135"/>
      <c r="W69" s="135"/>
    </row>
    <row r="70" ht="52.5" customHeight="1" spans="1:23">
      <c r="A70" s="134"/>
      <c r="B70" s="134"/>
      <c r="C70" s="134" t="s">
        <v>377</v>
      </c>
      <c r="D70" s="134"/>
      <c r="E70" s="134"/>
      <c r="F70" s="134"/>
      <c r="G70" s="134"/>
      <c r="H70" s="134"/>
      <c r="I70" s="135">
        <v>200000</v>
      </c>
      <c r="J70" s="135">
        <v>200000</v>
      </c>
      <c r="K70" s="135">
        <v>200000</v>
      </c>
      <c r="L70" s="135"/>
      <c r="M70" s="135"/>
      <c r="N70" s="134"/>
      <c r="O70" s="134"/>
      <c r="P70" s="134"/>
      <c r="Q70" s="135"/>
      <c r="R70" s="135"/>
      <c r="S70" s="135"/>
      <c r="T70" s="135"/>
      <c r="U70" s="135"/>
      <c r="V70" s="135"/>
      <c r="W70" s="135"/>
    </row>
    <row r="71" ht="52.5" customHeight="1" outlineLevel="1" spans="1:23">
      <c r="A71" s="134" t="s">
        <v>328</v>
      </c>
      <c r="B71" s="134" t="s">
        <v>378</v>
      </c>
      <c r="C71" s="134" t="s">
        <v>377</v>
      </c>
      <c r="D71" s="134" t="s">
        <v>72</v>
      </c>
      <c r="E71" s="134" t="s">
        <v>151</v>
      </c>
      <c r="F71" s="134" t="s">
        <v>152</v>
      </c>
      <c r="G71" s="134" t="s">
        <v>323</v>
      </c>
      <c r="H71" s="134" t="s">
        <v>324</v>
      </c>
      <c r="I71" s="135">
        <v>200000</v>
      </c>
      <c r="J71" s="135">
        <v>200000</v>
      </c>
      <c r="K71" s="135">
        <v>200000</v>
      </c>
      <c r="L71" s="135"/>
      <c r="M71" s="135"/>
      <c r="N71" s="134"/>
      <c r="O71" s="134"/>
      <c r="P71" s="134"/>
      <c r="Q71" s="135"/>
      <c r="R71" s="135"/>
      <c r="S71" s="135"/>
      <c r="T71" s="135"/>
      <c r="U71" s="135"/>
      <c r="V71" s="135"/>
      <c r="W71" s="135"/>
    </row>
    <row r="72" ht="52.5" customHeight="1" spans="1:23">
      <c r="A72" s="134"/>
      <c r="B72" s="134"/>
      <c r="C72" s="134" t="s">
        <v>379</v>
      </c>
      <c r="D72" s="134"/>
      <c r="E72" s="134"/>
      <c r="F72" s="134"/>
      <c r="G72" s="134"/>
      <c r="H72" s="134"/>
      <c r="I72" s="135">
        <v>300000</v>
      </c>
      <c r="J72" s="135">
        <v>300000</v>
      </c>
      <c r="K72" s="135">
        <v>300000</v>
      </c>
      <c r="L72" s="135"/>
      <c r="M72" s="135"/>
      <c r="N72" s="134"/>
      <c r="O72" s="134"/>
      <c r="P72" s="134"/>
      <c r="Q72" s="135"/>
      <c r="R72" s="135"/>
      <c r="S72" s="135"/>
      <c r="T72" s="135"/>
      <c r="U72" s="135"/>
      <c r="V72" s="135"/>
      <c r="W72" s="135"/>
    </row>
    <row r="73" ht="52.5" customHeight="1" outlineLevel="1" spans="1:23">
      <c r="A73" s="134" t="s">
        <v>321</v>
      </c>
      <c r="B73" s="134" t="s">
        <v>380</v>
      </c>
      <c r="C73" s="134" t="s">
        <v>379</v>
      </c>
      <c r="D73" s="134" t="s">
        <v>72</v>
      </c>
      <c r="E73" s="134" t="s">
        <v>127</v>
      </c>
      <c r="F73" s="134" t="s">
        <v>128</v>
      </c>
      <c r="G73" s="134" t="s">
        <v>280</v>
      </c>
      <c r="H73" s="134" t="s">
        <v>281</v>
      </c>
      <c r="I73" s="135">
        <v>140000</v>
      </c>
      <c r="J73" s="135">
        <v>140000</v>
      </c>
      <c r="K73" s="135">
        <v>140000</v>
      </c>
      <c r="L73" s="135"/>
      <c r="M73" s="135"/>
      <c r="N73" s="134"/>
      <c r="O73" s="134"/>
      <c r="P73" s="134"/>
      <c r="Q73" s="135"/>
      <c r="R73" s="135"/>
      <c r="S73" s="135"/>
      <c r="T73" s="135"/>
      <c r="U73" s="135"/>
      <c r="V73" s="135"/>
      <c r="W73" s="135"/>
    </row>
    <row r="74" ht="52.5" customHeight="1" outlineLevel="1" spans="1:23">
      <c r="A74" s="134" t="s">
        <v>321</v>
      </c>
      <c r="B74" s="134" t="s">
        <v>380</v>
      </c>
      <c r="C74" s="134" t="s">
        <v>379</v>
      </c>
      <c r="D74" s="134" t="s">
        <v>72</v>
      </c>
      <c r="E74" s="134" t="s">
        <v>127</v>
      </c>
      <c r="F74" s="134" t="s">
        <v>128</v>
      </c>
      <c r="G74" s="134" t="s">
        <v>288</v>
      </c>
      <c r="H74" s="134" t="s">
        <v>289</v>
      </c>
      <c r="I74" s="135">
        <v>120000</v>
      </c>
      <c r="J74" s="135">
        <v>120000</v>
      </c>
      <c r="K74" s="135">
        <v>120000</v>
      </c>
      <c r="L74" s="135"/>
      <c r="M74" s="135"/>
      <c r="N74" s="134"/>
      <c r="O74" s="134"/>
      <c r="P74" s="134"/>
      <c r="Q74" s="135"/>
      <c r="R74" s="135"/>
      <c r="S74" s="135"/>
      <c r="T74" s="135"/>
      <c r="U74" s="135"/>
      <c r="V74" s="135"/>
      <c r="W74" s="135"/>
    </row>
    <row r="75" ht="52.5" customHeight="1" outlineLevel="1" spans="1:23">
      <c r="A75" s="134" t="s">
        <v>321</v>
      </c>
      <c r="B75" s="134" t="s">
        <v>380</v>
      </c>
      <c r="C75" s="134" t="s">
        <v>379</v>
      </c>
      <c r="D75" s="134" t="s">
        <v>72</v>
      </c>
      <c r="E75" s="134" t="s">
        <v>127</v>
      </c>
      <c r="F75" s="134" t="s">
        <v>128</v>
      </c>
      <c r="G75" s="134" t="s">
        <v>342</v>
      </c>
      <c r="H75" s="134" t="s">
        <v>343</v>
      </c>
      <c r="I75" s="135">
        <v>10000</v>
      </c>
      <c r="J75" s="135">
        <v>10000</v>
      </c>
      <c r="K75" s="135">
        <v>10000</v>
      </c>
      <c r="L75" s="135"/>
      <c r="M75" s="135"/>
      <c r="N75" s="134"/>
      <c r="O75" s="134"/>
      <c r="P75" s="134"/>
      <c r="Q75" s="135"/>
      <c r="R75" s="135"/>
      <c r="S75" s="135"/>
      <c r="T75" s="135"/>
      <c r="U75" s="135"/>
      <c r="V75" s="135"/>
      <c r="W75" s="135"/>
    </row>
    <row r="76" ht="52.5" customHeight="1" outlineLevel="1" spans="1:23">
      <c r="A76" s="134" t="s">
        <v>321</v>
      </c>
      <c r="B76" s="134" t="s">
        <v>380</v>
      </c>
      <c r="C76" s="134" t="s">
        <v>379</v>
      </c>
      <c r="D76" s="134" t="s">
        <v>72</v>
      </c>
      <c r="E76" s="134" t="s">
        <v>127</v>
      </c>
      <c r="F76" s="134" t="s">
        <v>128</v>
      </c>
      <c r="G76" s="134" t="s">
        <v>301</v>
      </c>
      <c r="H76" s="134" t="s">
        <v>302</v>
      </c>
      <c r="I76" s="135">
        <v>30000</v>
      </c>
      <c r="J76" s="135">
        <v>30000</v>
      </c>
      <c r="K76" s="135">
        <v>30000</v>
      </c>
      <c r="L76" s="135"/>
      <c r="M76" s="135"/>
      <c r="N76" s="134"/>
      <c r="O76" s="134"/>
      <c r="P76" s="134"/>
      <c r="Q76" s="135"/>
      <c r="R76" s="135"/>
      <c r="S76" s="135"/>
      <c r="T76" s="135"/>
      <c r="U76" s="135"/>
      <c r="V76" s="135"/>
      <c r="W76" s="135"/>
    </row>
    <row r="77" ht="52.5" customHeight="1" spans="1:23">
      <c r="A77" s="134"/>
      <c r="B77" s="134"/>
      <c r="C77" s="134" t="s">
        <v>381</v>
      </c>
      <c r="D77" s="134"/>
      <c r="E77" s="134"/>
      <c r="F77" s="134"/>
      <c r="G77" s="134"/>
      <c r="H77" s="134"/>
      <c r="I77" s="135">
        <v>900000</v>
      </c>
      <c r="J77" s="135">
        <v>900000</v>
      </c>
      <c r="K77" s="135">
        <v>900000</v>
      </c>
      <c r="L77" s="135"/>
      <c r="M77" s="135"/>
      <c r="N77" s="134"/>
      <c r="O77" s="134"/>
      <c r="P77" s="134"/>
      <c r="Q77" s="135"/>
      <c r="R77" s="135"/>
      <c r="S77" s="135"/>
      <c r="T77" s="135"/>
      <c r="U77" s="135"/>
      <c r="V77" s="135"/>
      <c r="W77" s="135"/>
    </row>
    <row r="78" ht="52.5" customHeight="1" outlineLevel="1" spans="1:23">
      <c r="A78" s="134" t="s">
        <v>321</v>
      </c>
      <c r="B78" s="134" t="s">
        <v>382</v>
      </c>
      <c r="C78" s="134" t="s">
        <v>381</v>
      </c>
      <c r="D78" s="134" t="s">
        <v>72</v>
      </c>
      <c r="E78" s="134" t="s">
        <v>139</v>
      </c>
      <c r="F78" s="134" t="s">
        <v>140</v>
      </c>
      <c r="G78" s="134" t="s">
        <v>280</v>
      </c>
      <c r="H78" s="134" t="s">
        <v>281</v>
      </c>
      <c r="I78" s="135">
        <v>900000</v>
      </c>
      <c r="J78" s="135">
        <v>900000</v>
      </c>
      <c r="K78" s="135">
        <v>900000</v>
      </c>
      <c r="L78" s="135"/>
      <c r="M78" s="135"/>
      <c r="N78" s="134"/>
      <c r="O78" s="134"/>
      <c r="P78" s="134"/>
      <c r="Q78" s="135"/>
      <c r="R78" s="135"/>
      <c r="S78" s="135"/>
      <c r="T78" s="135"/>
      <c r="U78" s="135"/>
      <c r="V78" s="135"/>
      <c r="W78" s="135"/>
    </row>
    <row r="79" ht="52.5" customHeight="1" spans="1:23">
      <c r="A79" s="134"/>
      <c r="B79" s="134"/>
      <c r="C79" s="134" t="s">
        <v>383</v>
      </c>
      <c r="D79" s="134"/>
      <c r="E79" s="134"/>
      <c r="F79" s="134"/>
      <c r="G79" s="134"/>
      <c r="H79" s="134"/>
      <c r="I79" s="135">
        <v>640000</v>
      </c>
      <c r="J79" s="135">
        <v>640000</v>
      </c>
      <c r="K79" s="135">
        <v>640000</v>
      </c>
      <c r="L79" s="135"/>
      <c r="M79" s="135"/>
      <c r="N79" s="134"/>
      <c r="O79" s="134"/>
      <c r="P79" s="134"/>
      <c r="Q79" s="135"/>
      <c r="R79" s="135"/>
      <c r="S79" s="135"/>
      <c r="T79" s="135"/>
      <c r="U79" s="135"/>
      <c r="V79" s="135"/>
      <c r="W79" s="135"/>
    </row>
    <row r="80" ht="52.5" customHeight="1" outlineLevel="1" spans="1:23">
      <c r="A80" s="134" t="s">
        <v>321</v>
      </c>
      <c r="B80" s="134" t="s">
        <v>384</v>
      </c>
      <c r="C80" s="134" t="s">
        <v>383</v>
      </c>
      <c r="D80" s="134" t="s">
        <v>72</v>
      </c>
      <c r="E80" s="134" t="s">
        <v>151</v>
      </c>
      <c r="F80" s="134" t="s">
        <v>152</v>
      </c>
      <c r="G80" s="134" t="s">
        <v>323</v>
      </c>
      <c r="H80" s="134" t="s">
        <v>324</v>
      </c>
      <c r="I80" s="135">
        <v>640000</v>
      </c>
      <c r="J80" s="135">
        <v>640000</v>
      </c>
      <c r="K80" s="135">
        <v>640000</v>
      </c>
      <c r="L80" s="135"/>
      <c r="M80" s="135"/>
      <c r="N80" s="134"/>
      <c r="O80" s="134"/>
      <c r="P80" s="134"/>
      <c r="Q80" s="135"/>
      <c r="R80" s="135"/>
      <c r="S80" s="135"/>
      <c r="T80" s="135"/>
      <c r="U80" s="135"/>
      <c r="V80" s="135"/>
      <c r="W80" s="135"/>
    </row>
    <row r="81" ht="52.5" customHeight="1" spans="1:23">
      <c r="A81" s="134"/>
      <c r="B81" s="134"/>
      <c r="C81" s="134" t="s">
        <v>385</v>
      </c>
      <c r="D81" s="134"/>
      <c r="E81" s="134"/>
      <c r="F81" s="134"/>
      <c r="G81" s="134"/>
      <c r="H81" s="134"/>
      <c r="I81" s="135">
        <v>300000</v>
      </c>
      <c r="J81" s="135">
        <v>300000</v>
      </c>
      <c r="K81" s="135">
        <v>300000</v>
      </c>
      <c r="L81" s="135"/>
      <c r="M81" s="135"/>
      <c r="N81" s="134"/>
      <c r="O81" s="134"/>
      <c r="P81" s="134"/>
      <c r="Q81" s="135"/>
      <c r="R81" s="135"/>
      <c r="S81" s="135"/>
      <c r="T81" s="135"/>
      <c r="U81" s="135"/>
      <c r="V81" s="135"/>
      <c r="W81" s="135"/>
    </row>
    <row r="82" ht="52.5" customHeight="1" outlineLevel="1" spans="1:23">
      <c r="A82" s="134" t="s">
        <v>328</v>
      </c>
      <c r="B82" s="134" t="s">
        <v>386</v>
      </c>
      <c r="C82" s="134" t="s">
        <v>385</v>
      </c>
      <c r="D82" s="134" t="s">
        <v>72</v>
      </c>
      <c r="E82" s="134" t="s">
        <v>151</v>
      </c>
      <c r="F82" s="134" t="s">
        <v>152</v>
      </c>
      <c r="G82" s="134" t="s">
        <v>387</v>
      </c>
      <c r="H82" s="134" t="s">
        <v>388</v>
      </c>
      <c r="I82" s="135">
        <v>300000</v>
      </c>
      <c r="J82" s="135">
        <v>300000</v>
      </c>
      <c r="K82" s="135">
        <v>300000</v>
      </c>
      <c r="L82" s="135"/>
      <c r="M82" s="135"/>
      <c r="N82" s="134"/>
      <c r="O82" s="134"/>
      <c r="P82" s="134"/>
      <c r="Q82" s="135"/>
      <c r="R82" s="135"/>
      <c r="S82" s="135"/>
      <c r="T82" s="135"/>
      <c r="U82" s="135"/>
      <c r="V82" s="135"/>
      <c r="W82" s="135"/>
    </row>
    <row r="83" ht="52.5" customHeight="1" spans="1:23">
      <c r="A83" s="134"/>
      <c r="B83" s="134"/>
      <c r="C83" s="134" t="s">
        <v>389</v>
      </c>
      <c r="D83" s="134"/>
      <c r="E83" s="134"/>
      <c r="F83" s="134"/>
      <c r="G83" s="134"/>
      <c r="H83" s="134"/>
      <c r="I83" s="135">
        <v>300000</v>
      </c>
      <c r="J83" s="135">
        <v>300000</v>
      </c>
      <c r="K83" s="135">
        <v>300000</v>
      </c>
      <c r="L83" s="135"/>
      <c r="M83" s="135"/>
      <c r="N83" s="134"/>
      <c r="O83" s="134"/>
      <c r="P83" s="134"/>
      <c r="Q83" s="135"/>
      <c r="R83" s="135"/>
      <c r="S83" s="135"/>
      <c r="T83" s="135"/>
      <c r="U83" s="135"/>
      <c r="V83" s="135"/>
      <c r="W83" s="135"/>
    </row>
    <row r="84" ht="52.5" customHeight="1" outlineLevel="1" spans="1:23">
      <c r="A84" s="134" t="s">
        <v>357</v>
      </c>
      <c r="B84" s="134" t="s">
        <v>390</v>
      </c>
      <c r="C84" s="134" t="s">
        <v>389</v>
      </c>
      <c r="D84" s="134" t="s">
        <v>72</v>
      </c>
      <c r="E84" s="134" t="s">
        <v>133</v>
      </c>
      <c r="F84" s="134" t="s">
        <v>134</v>
      </c>
      <c r="G84" s="134" t="s">
        <v>288</v>
      </c>
      <c r="H84" s="134" t="s">
        <v>289</v>
      </c>
      <c r="I84" s="135">
        <v>40000</v>
      </c>
      <c r="J84" s="135">
        <v>40000</v>
      </c>
      <c r="K84" s="135">
        <v>40000</v>
      </c>
      <c r="L84" s="135"/>
      <c r="M84" s="135"/>
      <c r="N84" s="134"/>
      <c r="O84" s="134"/>
      <c r="P84" s="134"/>
      <c r="Q84" s="135"/>
      <c r="R84" s="135"/>
      <c r="S84" s="135"/>
      <c r="T84" s="135"/>
      <c r="U84" s="135"/>
      <c r="V84" s="135"/>
      <c r="W84" s="135"/>
    </row>
    <row r="85" ht="52.5" customHeight="1" outlineLevel="1" spans="1:23">
      <c r="A85" s="134" t="s">
        <v>357</v>
      </c>
      <c r="B85" s="134" t="s">
        <v>390</v>
      </c>
      <c r="C85" s="134" t="s">
        <v>389</v>
      </c>
      <c r="D85" s="134" t="s">
        <v>72</v>
      </c>
      <c r="E85" s="134" t="s">
        <v>133</v>
      </c>
      <c r="F85" s="134" t="s">
        <v>134</v>
      </c>
      <c r="G85" s="134" t="s">
        <v>274</v>
      </c>
      <c r="H85" s="134" t="s">
        <v>275</v>
      </c>
      <c r="I85" s="135">
        <v>250000</v>
      </c>
      <c r="J85" s="135">
        <v>250000</v>
      </c>
      <c r="K85" s="135">
        <v>250000</v>
      </c>
      <c r="L85" s="135"/>
      <c r="M85" s="135"/>
      <c r="N85" s="134"/>
      <c r="O85" s="134"/>
      <c r="P85" s="134"/>
      <c r="Q85" s="135"/>
      <c r="R85" s="135"/>
      <c r="S85" s="135"/>
      <c r="T85" s="135"/>
      <c r="U85" s="135"/>
      <c r="V85" s="135"/>
      <c r="W85" s="135"/>
    </row>
    <row r="86" ht="52.5" customHeight="1" outlineLevel="1" spans="1:23">
      <c r="A86" s="134" t="s">
        <v>357</v>
      </c>
      <c r="B86" s="134" t="s">
        <v>390</v>
      </c>
      <c r="C86" s="134" t="s">
        <v>389</v>
      </c>
      <c r="D86" s="134" t="s">
        <v>72</v>
      </c>
      <c r="E86" s="134" t="s">
        <v>133</v>
      </c>
      <c r="F86" s="134" t="s">
        <v>134</v>
      </c>
      <c r="G86" s="134" t="s">
        <v>301</v>
      </c>
      <c r="H86" s="134" t="s">
        <v>302</v>
      </c>
      <c r="I86" s="135">
        <v>10000</v>
      </c>
      <c r="J86" s="135">
        <v>10000</v>
      </c>
      <c r="K86" s="135">
        <v>10000</v>
      </c>
      <c r="L86" s="135"/>
      <c r="M86" s="135"/>
      <c r="N86" s="134"/>
      <c r="O86" s="134"/>
      <c r="P86" s="134"/>
      <c r="Q86" s="135"/>
      <c r="R86" s="135"/>
      <c r="S86" s="135"/>
      <c r="T86" s="135"/>
      <c r="U86" s="135"/>
      <c r="V86" s="135"/>
      <c r="W86" s="135"/>
    </row>
    <row r="87" ht="30" customHeight="1" spans="1:23">
      <c r="A87" s="136" t="s">
        <v>56</v>
      </c>
      <c r="B87" s="136"/>
      <c r="C87" s="136"/>
      <c r="D87" s="136"/>
      <c r="E87" s="136"/>
      <c r="F87" s="136"/>
      <c r="G87" s="136"/>
      <c r="H87" s="136"/>
      <c r="I87" s="135">
        <v>30632700</v>
      </c>
      <c r="J87" s="135">
        <v>30632700</v>
      </c>
      <c r="K87" s="135">
        <v>30632700</v>
      </c>
      <c r="L87" s="135"/>
      <c r="M87" s="135"/>
      <c r="N87" s="135"/>
      <c r="O87" s="135"/>
      <c r="P87" s="135"/>
      <c r="Q87" s="135"/>
      <c r="R87" s="135"/>
      <c r="S87" s="135"/>
      <c r="T87" s="135"/>
      <c r="U87" s="135"/>
      <c r="V87" s="135"/>
      <c r="W87" s="135"/>
    </row>
  </sheetData>
  <mergeCells count="30">
    <mergeCell ref="A1:W1"/>
    <mergeCell ref="A2:W2"/>
    <mergeCell ref="A3:G3"/>
    <mergeCell ref="V3:W3"/>
    <mergeCell ref="J4:M4"/>
    <mergeCell ref="N4:P4"/>
    <mergeCell ref="R4:W4"/>
    <mergeCell ref="J5:K5"/>
    <mergeCell ref="A87:H8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scale="5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35"/>
  <sheetViews>
    <sheetView showZeros="0" topLeftCell="A127" workbookViewId="0">
      <selection activeCell="C121" sqref="$A119:$XFD12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9" t="s">
        <v>391</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"单位名称："&amp;"陇川县农业农村局"</f>
        <v>单位名称：陇川县农业农村局</v>
      </c>
      <c r="B3" s="124"/>
      <c r="C3" s="124"/>
      <c r="D3" s="124"/>
      <c r="E3" s="124"/>
      <c r="F3" s="124"/>
      <c r="G3" s="124"/>
      <c r="H3" s="124"/>
      <c r="I3" s="124"/>
      <c r="J3" s="124"/>
    </row>
    <row r="4" ht="22.5" customHeight="1" spans="1:10">
      <c r="A4" s="126" t="s">
        <v>392</v>
      </c>
      <c r="B4" s="126" t="s">
        <v>393</v>
      </c>
      <c r="C4" s="126" t="s">
        <v>394</v>
      </c>
      <c r="D4" s="126" t="s">
        <v>395</v>
      </c>
      <c r="E4" s="126" t="s">
        <v>396</v>
      </c>
      <c r="F4" s="126" t="s">
        <v>397</v>
      </c>
      <c r="G4" s="126" t="s">
        <v>398</v>
      </c>
      <c r="H4" s="126" t="s">
        <v>399</v>
      </c>
      <c r="I4" s="126" t="s">
        <v>400</v>
      </c>
      <c r="J4" s="126" t="s">
        <v>401</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72" customHeight="1" outlineLevel="1" spans="1:10">
      <c r="A7" s="127" t="s">
        <v>354</v>
      </c>
      <c r="B7" s="127" t="s">
        <v>402</v>
      </c>
      <c r="C7" s="127" t="s">
        <v>403</v>
      </c>
      <c r="D7" s="127" t="s">
        <v>404</v>
      </c>
      <c r="E7" s="127" t="s">
        <v>405</v>
      </c>
      <c r="F7" s="127" t="s">
        <v>406</v>
      </c>
      <c r="G7" s="126" t="s">
        <v>407</v>
      </c>
      <c r="H7" s="126" t="s">
        <v>408</v>
      </c>
      <c r="I7" s="127" t="s">
        <v>409</v>
      </c>
      <c r="J7" s="127" t="s">
        <v>410</v>
      </c>
    </row>
    <row r="8" ht="72" customHeight="1" outlineLevel="1" spans="1:10">
      <c r="A8" s="127" t="s">
        <v>354</v>
      </c>
      <c r="B8" s="127" t="s">
        <v>402</v>
      </c>
      <c r="C8" s="127" t="s">
        <v>411</v>
      </c>
      <c r="D8" s="127" t="s">
        <v>412</v>
      </c>
      <c r="E8" s="127" t="s">
        <v>405</v>
      </c>
      <c r="F8" s="127" t="s">
        <v>406</v>
      </c>
      <c r="G8" s="126" t="s">
        <v>407</v>
      </c>
      <c r="H8" s="126" t="s">
        <v>408</v>
      </c>
      <c r="I8" s="127" t="s">
        <v>409</v>
      </c>
      <c r="J8" s="127" t="s">
        <v>410</v>
      </c>
    </row>
    <row r="9" ht="72" customHeight="1" outlineLevel="1" spans="1:10">
      <c r="A9" s="127" t="s">
        <v>354</v>
      </c>
      <c r="B9" s="127" t="s">
        <v>402</v>
      </c>
      <c r="C9" s="127" t="s">
        <v>413</v>
      </c>
      <c r="D9" s="127" t="s">
        <v>414</v>
      </c>
      <c r="E9" s="127" t="s">
        <v>415</v>
      </c>
      <c r="F9" s="127" t="s">
        <v>416</v>
      </c>
      <c r="G9" s="126" t="s">
        <v>417</v>
      </c>
      <c r="H9" s="126" t="s">
        <v>408</v>
      </c>
      <c r="I9" s="127" t="s">
        <v>409</v>
      </c>
      <c r="J9" s="127" t="s">
        <v>418</v>
      </c>
    </row>
    <row r="10" ht="72" customHeight="1" outlineLevel="1" spans="1:10">
      <c r="A10" s="127" t="s">
        <v>354</v>
      </c>
      <c r="B10" s="127" t="s">
        <v>402</v>
      </c>
      <c r="C10" s="127" t="s">
        <v>419</v>
      </c>
      <c r="D10" s="127" t="s">
        <v>420</v>
      </c>
      <c r="E10" s="127" t="s">
        <v>421</v>
      </c>
      <c r="F10" s="127" t="s">
        <v>422</v>
      </c>
      <c r="G10" s="126" t="s">
        <v>423</v>
      </c>
      <c r="H10" s="126" t="s">
        <v>424</v>
      </c>
      <c r="I10" s="127" t="s">
        <v>409</v>
      </c>
      <c r="J10" s="127" t="s">
        <v>425</v>
      </c>
    </row>
    <row r="11" ht="72" customHeight="1" outlineLevel="1" spans="1:10">
      <c r="A11" s="127" t="s">
        <v>365</v>
      </c>
      <c r="B11" s="127" t="s">
        <v>426</v>
      </c>
      <c r="C11" s="127" t="s">
        <v>403</v>
      </c>
      <c r="D11" s="127" t="s">
        <v>404</v>
      </c>
      <c r="E11" s="127" t="s">
        <v>427</v>
      </c>
      <c r="F11" s="127" t="s">
        <v>416</v>
      </c>
      <c r="G11" s="126" t="s">
        <v>428</v>
      </c>
      <c r="H11" s="126" t="s">
        <v>429</v>
      </c>
      <c r="I11" s="127" t="s">
        <v>409</v>
      </c>
      <c r="J11" s="127" t="s">
        <v>430</v>
      </c>
    </row>
    <row r="12" ht="52.5" customHeight="1" outlineLevel="1" spans="1:10">
      <c r="A12" s="127" t="s">
        <v>365</v>
      </c>
      <c r="B12" s="127" t="s">
        <v>426</v>
      </c>
      <c r="C12" s="127" t="s">
        <v>403</v>
      </c>
      <c r="D12" s="127" t="s">
        <v>404</v>
      </c>
      <c r="E12" s="127" t="s">
        <v>431</v>
      </c>
      <c r="F12" s="127" t="s">
        <v>416</v>
      </c>
      <c r="G12" s="126" t="s">
        <v>432</v>
      </c>
      <c r="H12" s="126" t="s">
        <v>433</v>
      </c>
      <c r="I12" s="127" t="s">
        <v>409</v>
      </c>
      <c r="J12" s="127" t="s">
        <v>434</v>
      </c>
    </row>
    <row r="13" ht="52.5" customHeight="1" outlineLevel="1" spans="1:10">
      <c r="A13" s="127" t="s">
        <v>365</v>
      </c>
      <c r="B13" s="127" t="s">
        <v>426</v>
      </c>
      <c r="C13" s="127" t="s">
        <v>403</v>
      </c>
      <c r="D13" s="127" t="s">
        <v>404</v>
      </c>
      <c r="E13" s="127" t="s">
        <v>435</v>
      </c>
      <c r="F13" s="127" t="s">
        <v>406</v>
      </c>
      <c r="G13" s="126" t="s">
        <v>407</v>
      </c>
      <c r="H13" s="126" t="s">
        <v>408</v>
      </c>
      <c r="I13" s="127" t="s">
        <v>409</v>
      </c>
      <c r="J13" s="127" t="s">
        <v>436</v>
      </c>
    </row>
    <row r="14" ht="52.5" customHeight="1" outlineLevel="1" spans="1:10">
      <c r="A14" s="127" t="s">
        <v>365</v>
      </c>
      <c r="B14" s="127" t="s">
        <v>426</v>
      </c>
      <c r="C14" s="127" t="s">
        <v>403</v>
      </c>
      <c r="D14" s="127" t="s">
        <v>437</v>
      </c>
      <c r="E14" s="127" t="s">
        <v>438</v>
      </c>
      <c r="F14" s="127" t="s">
        <v>406</v>
      </c>
      <c r="G14" s="126" t="s">
        <v>407</v>
      </c>
      <c r="H14" s="126" t="s">
        <v>408</v>
      </c>
      <c r="I14" s="127" t="s">
        <v>409</v>
      </c>
      <c r="J14" s="127" t="s">
        <v>438</v>
      </c>
    </row>
    <row r="15" ht="52.5" customHeight="1" outlineLevel="1" spans="1:10">
      <c r="A15" s="127" t="s">
        <v>365</v>
      </c>
      <c r="B15" s="127" t="s">
        <v>426</v>
      </c>
      <c r="C15" s="127" t="s">
        <v>403</v>
      </c>
      <c r="D15" s="127" t="s">
        <v>437</v>
      </c>
      <c r="E15" s="127" t="s">
        <v>439</v>
      </c>
      <c r="F15" s="127" t="s">
        <v>406</v>
      </c>
      <c r="G15" s="126" t="s">
        <v>407</v>
      </c>
      <c r="H15" s="126" t="s">
        <v>408</v>
      </c>
      <c r="I15" s="127" t="s">
        <v>409</v>
      </c>
      <c r="J15" s="127" t="s">
        <v>439</v>
      </c>
    </row>
    <row r="16" ht="52.5" customHeight="1" outlineLevel="1" spans="1:10">
      <c r="A16" s="127" t="s">
        <v>365</v>
      </c>
      <c r="B16" s="127" t="s">
        <v>426</v>
      </c>
      <c r="C16" s="127" t="s">
        <v>403</v>
      </c>
      <c r="D16" s="127" t="s">
        <v>437</v>
      </c>
      <c r="E16" s="127" t="s">
        <v>440</v>
      </c>
      <c r="F16" s="127" t="s">
        <v>406</v>
      </c>
      <c r="G16" s="126" t="s">
        <v>407</v>
      </c>
      <c r="H16" s="126" t="s">
        <v>408</v>
      </c>
      <c r="I16" s="127" t="s">
        <v>409</v>
      </c>
      <c r="J16" s="127" t="s">
        <v>440</v>
      </c>
    </row>
    <row r="17" ht="52.5" customHeight="1" outlineLevel="1" spans="1:10">
      <c r="A17" s="127" t="s">
        <v>365</v>
      </c>
      <c r="B17" s="127" t="s">
        <v>426</v>
      </c>
      <c r="C17" s="127" t="s">
        <v>413</v>
      </c>
      <c r="D17" s="127" t="s">
        <v>414</v>
      </c>
      <c r="E17" s="127" t="s">
        <v>441</v>
      </c>
      <c r="F17" s="127" t="s">
        <v>416</v>
      </c>
      <c r="G17" s="126" t="s">
        <v>442</v>
      </c>
      <c r="H17" s="126" t="s">
        <v>408</v>
      </c>
      <c r="I17" s="127" t="s">
        <v>409</v>
      </c>
      <c r="J17" s="127" t="s">
        <v>443</v>
      </c>
    </row>
    <row r="18" ht="131" customHeight="1" outlineLevel="1" spans="1:10">
      <c r="A18" s="127" t="s">
        <v>365</v>
      </c>
      <c r="B18" s="127" t="s">
        <v>426</v>
      </c>
      <c r="C18" s="127" t="s">
        <v>419</v>
      </c>
      <c r="D18" s="127" t="s">
        <v>420</v>
      </c>
      <c r="E18" s="127" t="s">
        <v>421</v>
      </c>
      <c r="F18" s="127" t="s">
        <v>422</v>
      </c>
      <c r="G18" s="126" t="s">
        <v>444</v>
      </c>
      <c r="H18" s="126" t="s">
        <v>445</v>
      </c>
      <c r="I18" s="127" t="s">
        <v>409</v>
      </c>
      <c r="J18" s="127" t="s">
        <v>446</v>
      </c>
    </row>
    <row r="19" ht="52.5" customHeight="1" outlineLevel="1" spans="1:10">
      <c r="A19" s="127" t="s">
        <v>338</v>
      </c>
      <c r="B19" s="127" t="s">
        <v>447</v>
      </c>
      <c r="C19" s="127" t="s">
        <v>403</v>
      </c>
      <c r="D19" s="127" t="s">
        <v>404</v>
      </c>
      <c r="E19" s="127" t="s">
        <v>448</v>
      </c>
      <c r="F19" s="127" t="s">
        <v>406</v>
      </c>
      <c r="G19" s="126" t="s">
        <v>407</v>
      </c>
      <c r="H19" s="126" t="s">
        <v>408</v>
      </c>
      <c r="I19" s="127" t="s">
        <v>409</v>
      </c>
      <c r="J19" s="127" t="s">
        <v>449</v>
      </c>
    </row>
    <row r="20" ht="52.5" customHeight="1" outlineLevel="1" spans="1:10">
      <c r="A20" s="127" t="s">
        <v>338</v>
      </c>
      <c r="B20" s="127" t="s">
        <v>447</v>
      </c>
      <c r="C20" s="127" t="s">
        <v>411</v>
      </c>
      <c r="D20" s="127" t="s">
        <v>412</v>
      </c>
      <c r="E20" s="127" t="s">
        <v>450</v>
      </c>
      <c r="F20" s="127" t="s">
        <v>406</v>
      </c>
      <c r="G20" s="126" t="s">
        <v>94</v>
      </c>
      <c r="H20" s="126" t="s">
        <v>408</v>
      </c>
      <c r="I20" s="127" t="s">
        <v>409</v>
      </c>
      <c r="J20" s="127" t="s">
        <v>449</v>
      </c>
    </row>
    <row r="21" ht="52.5" customHeight="1" outlineLevel="1" spans="1:10">
      <c r="A21" s="127" t="s">
        <v>338</v>
      </c>
      <c r="B21" s="127" t="s">
        <v>447</v>
      </c>
      <c r="C21" s="127" t="s">
        <v>413</v>
      </c>
      <c r="D21" s="127" t="s">
        <v>414</v>
      </c>
      <c r="E21" s="127" t="s">
        <v>451</v>
      </c>
      <c r="F21" s="127" t="s">
        <v>416</v>
      </c>
      <c r="G21" s="126" t="s">
        <v>442</v>
      </c>
      <c r="H21" s="126" t="s">
        <v>408</v>
      </c>
      <c r="I21" s="127" t="s">
        <v>409</v>
      </c>
      <c r="J21" s="127" t="s">
        <v>452</v>
      </c>
    </row>
    <row r="22" ht="63" customHeight="1" outlineLevel="1" spans="1:10">
      <c r="A22" s="127" t="s">
        <v>338</v>
      </c>
      <c r="B22" s="127" t="s">
        <v>447</v>
      </c>
      <c r="C22" s="127" t="s">
        <v>419</v>
      </c>
      <c r="D22" s="127" t="s">
        <v>420</v>
      </c>
      <c r="E22" s="127" t="s">
        <v>453</v>
      </c>
      <c r="F22" s="127" t="s">
        <v>422</v>
      </c>
      <c r="G22" s="126" t="s">
        <v>454</v>
      </c>
      <c r="H22" s="126" t="s">
        <v>424</v>
      </c>
      <c r="I22" s="127" t="s">
        <v>409</v>
      </c>
      <c r="J22" s="127" t="s">
        <v>455</v>
      </c>
    </row>
    <row r="23" ht="185" customHeight="1" outlineLevel="1" spans="1:10">
      <c r="A23" s="127" t="s">
        <v>352</v>
      </c>
      <c r="B23" s="127" t="s">
        <v>456</v>
      </c>
      <c r="C23" s="127" t="s">
        <v>403</v>
      </c>
      <c r="D23" s="127" t="s">
        <v>404</v>
      </c>
      <c r="E23" s="127" t="s">
        <v>457</v>
      </c>
      <c r="F23" s="127" t="s">
        <v>416</v>
      </c>
      <c r="G23" s="126" t="s">
        <v>458</v>
      </c>
      <c r="H23" s="126" t="s">
        <v>459</v>
      </c>
      <c r="I23" s="127" t="s">
        <v>409</v>
      </c>
      <c r="J23" s="127" t="s">
        <v>460</v>
      </c>
    </row>
    <row r="24" ht="185" customHeight="1" outlineLevel="1" spans="1:10">
      <c r="A24" s="127" t="s">
        <v>352</v>
      </c>
      <c r="B24" s="127" t="s">
        <v>456</v>
      </c>
      <c r="C24" s="127" t="s">
        <v>413</v>
      </c>
      <c r="D24" s="127" t="s">
        <v>414</v>
      </c>
      <c r="E24" s="127" t="s">
        <v>461</v>
      </c>
      <c r="F24" s="127" t="s">
        <v>416</v>
      </c>
      <c r="G24" s="126" t="s">
        <v>442</v>
      </c>
      <c r="H24" s="126" t="s">
        <v>408</v>
      </c>
      <c r="I24" s="127" t="s">
        <v>409</v>
      </c>
      <c r="J24" s="127" t="s">
        <v>462</v>
      </c>
    </row>
    <row r="25" ht="52.5" customHeight="1" outlineLevel="1" spans="1:10">
      <c r="A25" s="127" t="s">
        <v>346</v>
      </c>
      <c r="B25" s="128" t="s">
        <v>463</v>
      </c>
      <c r="C25" s="127" t="s">
        <v>403</v>
      </c>
      <c r="D25" s="127" t="s">
        <v>404</v>
      </c>
      <c r="E25" s="127" t="s">
        <v>464</v>
      </c>
      <c r="F25" s="127" t="s">
        <v>416</v>
      </c>
      <c r="G25" s="126" t="s">
        <v>465</v>
      </c>
      <c r="H25" s="126" t="s">
        <v>466</v>
      </c>
      <c r="I25" s="127" t="s">
        <v>409</v>
      </c>
      <c r="J25" s="127" t="s">
        <v>467</v>
      </c>
    </row>
    <row r="26" ht="52.5" customHeight="1" outlineLevel="1" spans="1:10">
      <c r="A26" s="127" t="s">
        <v>346</v>
      </c>
      <c r="B26" s="127" t="s">
        <v>463</v>
      </c>
      <c r="C26" s="127" t="s">
        <v>403</v>
      </c>
      <c r="D26" s="127" t="s">
        <v>404</v>
      </c>
      <c r="E26" s="127" t="s">
        <v>468</v>
      </c>
      <c r="F26" s="127" t="s">
        <v>416</v>
      </c>
      <c r="G26" s="126" t="s">
        <v>469</v>
      </c>
      <c r="H26" s="126" t="s">
        <v>459</v>
      </c>
      <c r="I26" s="127" t="s">
        <v>409</v>
      </c>
      <c r="J26" s="127" t="s">
        <v>470</v>
      </c>
    </row>
    <row r="27" ht="52.5" customHeight="1" outlineLevel="1" spans="1:10">
      <c r="A27" s="127" t="s">
        <v>346</v>
      </c>
      <c r="B27" s="127" t="s">
        <v>463</v>
      </c>
      <c r="C27" s="127" t="s">
        <v>403</v>
      </c>
      <c r="D27" s="127" t="s">
        <v>404</v>
      </c>
      <c r="E27" s="127" t="s">
        <v>471</v>
      </c>
      <c r="F27" s="127" t="s">
        <v>416</v>
      </c>
      <c r="G27" s="126" t="s">
        <v>472</v>
      </c>
      <c r="H27" s="126" t="s">
        <v>473</v>
      </c>
      <c r="I27" s="127" t="s">
        <v>409</v>
      </c>
      <c r="J27" s="127" t="s">
        <v>474</v>
      </c>
    </row>
    <row r="28" ht="52.5" customHeight="1" outlineLevel="1" spans="1:10">
      <c r="A28" s="127" t="s">
        <v>346</v>
      </c>
      <c r="B28" s="127" t="s">
        <v>463</v>
      </c>
      <c r="C28" s="127" t="s">
        <v>403</v>
      </c>
      <c r="D28" s="127" t="s">
        <v>404</v>
      </c>
      <c r="E28" s="127" t="s">
        <v>475</v>
      </c>
      <c r="F28" s="127" t="s">
        <v>416</v>
      </c>
      <c r="G28" s="126" t="s">
        <v>476</v>
      </c>
      <c r="H28" s="126" t="s">
        <v>473</v>
      </c>
      <c r="I28" s="127" t="s">
        <v>409</v>
      </c>
      <c r="J28" s="127" t="s">
        <v>477</v>
      </c>
    </row>
    <row r="29" ht="52.5" customHeight="1" outlineLevel="1" spans="1:10">
      <c r="A29" s="127" t="s">
        <v>346</v>
      </c>
      <c r="B29" s="127" t="s">
        <v>463</v>
      </c>
      <c r="C29" s="127" t="s">
        <v>411</v>
      </c>
      <c r="D29" s="127" t="s">
        <v>412</v>
      </c>
      <c r="E29" s="127" t="s">
        <v>478</v>
      </c>
      <c r="F29" s="127" t="s">
        <v>416</v>
      </c>
      <c r="G29" s="126" t="s">
        <v>479</v>
      </c>
      <c r="H29" s="126" t="s">
        <v>424</v>
      </c>
      <c r="I29" s="127" t="s">
        <v>409</v>
      </c>
      <c r="J29" s="127" t="s">
        <v>480</v>
      </c>
    </row>
    <row r="30" ht="52.5" customHeight="1" outlineLevel="1" spans="1:10">
      <c r="A30" s="127" t="s">
        <v>346</v>
      </c>
      <c r="B30" s="127" t="s">
        <v>463</v>
      </c>
      <c r="C30" s="127" t="s">
        <v>413</v>
      </c>
      <c r="D30" s="127" t="s">
        <v>414</v>
      </c>
      <c r="E30" s="127" t="s">
        <v>481</v>
      </c>
      <c r="F30" s="127" t="s">
        <v>416</v>
      </c>
      <c r="G30" s="126" t="s">
        <v>417</v>
      </c>
      <c r="H30" s="126" t="s">
        <v>408</v>
      </c>
      <c r="I30" s="127" t="s">
        <v>409</v>
      </c>
      <c r="J30" s="127" t="s">
        <v>482</v>
      </c>
    </row>
    <row r="31" ht="42" customHeight="1" outlineLevel="1" spans="1:10">
      <c r="A31" s="127" t="s">
        <v>346</v>
      </c>
      <c r="B31" s="127" t="s">
        <v>463</v>
      </c>
      <c r="C31" s="127" t="s">
        <v>419</v>
      </c>
      <c r="D31" s="127" t="s">
        <v>420</v>
      </c>
      <c r="E31" s="127" t="s">
        <v>483</v>
      </c>
      <c r="F31" s="127" t="s">
        <v>422</v>
      </c>
      <c r="G31" s="126" t="s">
        <v>484</v>
      </c>
      <c r="H31" s="126" t="s">
        <v>445</v>
      </c>
      <c r="I31" s="127" t="s">
        <v>409</v>
      </c>
      <c r="J31" s="127" t="s">
        <v>485</v>
      </c>
    </row>
    <row r="32" ht="96" customHeight="1" outlineLevel="1" spans="1:10">
      <c r="A32" s="127" t="s">
        <v>379</v>
      </c>
      <c r="B32" s="127" t="s">
        <v>486</v>
      </c>
      <c r="C32" s="127" t="s">
        <v>403</v>
      </c>
      <c r="D32" s="127" t="s">
        <v>487</v>
      </c>
      <c r="E32" s="127" t="s">
        <v>488</v>
      </c>
      <c r="F32" s="127" t="s">
        <v>416</v>
      </c>
      <c r="G32" s="126" t="s">
        <v>428</v>
      </c>
      <c r="H32" s="126" t="s">
        <v>489</v>
      </c>
      <c r="I32" s="127" t="s">
        <v>409</v>
      </c>
      <c r="J32" s="127" t="s">
        <v>490</v>
      </c>
    </row>
    <row r="33" ht="66" customHeight="1" outlineLevel="1" spans="1:10">
      <c r="A33" s="127" t="s">
        <v>379</v>
      </c>
      <c r="B33" s="127" t="s">
        <v>486</v>
      </c>
      <c r="C33" s="127" t="s">
        <v>411</v>
      </c>
      <c r="D33" s="127" t="s">
        <v>491</v>
      </c>
      <c r="E33" s="127" t="s">
        <v>492</v>
      </c>
      <c r="F33" s="127" t="s">
        <v>416</v>
      </c>
      <c r="G33" s="126" t="s">
        <v>493</v>
      </c>
      <c r="H33" s="126" t="s">
        <v>408</v>
      </c>
      <c r="I33" s="127" t="s">
        <v>409</v>
      </c>
      <c r="J33" s="127" t="s">
        <v>490</v>
      </c>
    </row>
    <row r="34" ht="66" customHeight="1" outlineLevel="1" spans="1:10">
      <c r="A34" s="127" t="s">
        <v>379</v>
      </c>
      <c r="B34" s="127" t="s">
        <v>486</v>
      </c>
      <c r="C34" s="127" t="s">
        <v>413</v>
      </c>
      <c r="D34" s="127" t="s">
        <v>414</v>
      </c>
      <c r="E34" s="127" t="s">
        <v>415</v>
      </c>
      <c r="F34" s="127" t="s">
        <v>416</v>
      </c>
      <c r="G34" s="126" t="s">
        <v>493</v>
      </c>
      <c r="H34" s="126" t="s">
        <v>408</v>
      </c>
      <c r="I34" s="127" t="s">
        <v>409</v>
      </c>
      <c r="J34" s="127" t="s">
        <v>490</v>
      </c>
    </row>
    <row r="35" ht="52.5" customHeight="1" outlineLevel="1" spans="1:10">
      <c r="A35" s="127" t="s">
        <v>379</v>
      </c>
      <c r="B35" s="127" t="s">
        <v>486</v>
      </c>
      <c r="C35" s="127" t="s">
        <v>419</v>
      </c>
      <c r="D35" s="127" t="s">
        <v>420</v>
      </c>
      <c r="E35" s="127" t="s">
        <v>421</v>
      </c>
      <c r="F35" s="127" t="s">
        <v>422</v>
      </c>
      <c r="G35" s="126" t="s">
        <v>494</v>
      </c>
      <c r="H35" s="126" t="s">
        <v>424</v>
      </c>
      <c r="I35" s="127" t="s">
        <v>409</v>
      </c>
      <c r="J35" s="127" t="s">
        <v>495</v>
      </c>
    </row>
    <row r="36" ht="84" customHeight="1" outlineLevel="1" spans="1:10">
      <c r="A36" s="127" t="s">
        <v>381</v>
      </c>
      <c r="B36" s="127" t="s">
        <v>496</v>
      </c>
      <c r="C36" s="127" t="s">
        <v>403</v>
      </c>
      <c r="D36" s="127" t="s">
        <v>404</v>
      </c>
      <c r="E36" s="127" t="s">
        <v>497</v>
      </c>
      <c r="F36" s="127" t="s">
        <v>416</v>
      </c>
      <c r="G36" s="126" t="s">
        <v>498</v>
      </c>
      <c r="H36" s="126" t="s">
        <v>473</v>
      </c>
      <c r="I36" s="127" t="s">
        <v>409</v>
      </c>
      <c r="J36" s="127" t="s">
        <v>499</v>
      </c>
    </row>
    <row r="37" ht="84" customHeight="1" outlineLevel="1" spans="1:10">
      <c r="A37" s="127" t="s">
        <v>381</v>
      </c>
      <c r="B37" s="127" t="s">
        <v>496</v>
      </c>
      <c r="C37" s="127" t="s">
        <v>411</v>
      </c>
      <c r="D37" s="127" t="s">
        <v>412</v>
      </c>
      <c r="E37" s="127" t="s">
        <v>500</v>
      </c>
      <c r="F37" s="127" t="s">
        <v>416</v>
      </c>
      <c r="G37" s="126" t="s">
        <v>501</v>
      </c>
      <c r="H37" s="126" t="s">
        <v>424</v>
      </c>
      <c r="I37" s="127" t="s">
        <v>409</v>
      </c>
      <c r="J37" s="127" t="s">
        <v>499</v>
      </c>
    </row>
    <row r="38" ht="84" customHeight="1" outlineLevel="1" spans="1:10">
      <c r="A38" s="127" t="s">
        <v>381</v>
      </c>
      <c r="B38" s="127" t="s">
        <v>496</v>
      </c>
      <c r="C38" s="127" t="s">
        <v>413</v>
      </c>
      <c r="D38" s="127" t="s">
        <v>414</v>
      </c>
      <c r="E38" s="127" t="s">
        <v>415</v>
      </c>
      <c r="F38" s="127" t="s">
        <v>416</v>
      </c>
      <c r="G38" s="126" t="s">
        <v>442</v>
      </c>
      <c r="H38" s="126" t="s">
        <v>408</v>
      </c>
      <c r="I38" s="127" t="s">
        <v>409</v>
      </c>
      <c r="J38" s="127" t="s">
        <v>502</v>
      </c>
    </row>
    <row r="39" ht="52.5" customHeight="1" outlineLevel="1" spans="1:10">
      <c r="A39" s="127" t="s">
        <v>383</v>
      </c>
      <c r="B39" s="127" t="s">
        <v>503</v>
      </c>
      <c r="C39" s="127" t="s">
        <v>403</v>
      </c>
      <c r="D39" s="127" t="s">
        <v>404</v>
      </c>
      <c r="E39" s="127" t="s">
        <v>504</v>
      </c>
      <c r="F39" s="127" t="s">
        <v>416</v>
      </c>
      <c r="G39" s="126" t="s">
        <v>505</v>
      </c>
      <c r="H39" s="126" t="s">
        <v>506</v>
      </c>
      <c r="I39" s="127" t="s">
        <v>409</v>
      </c>
      <c r="J39" s="127" t="s">
        <v>507</v>
      </c>
    </row>
    <row r="40" ht="66" customHeight="1" outlineLevel="1" spans="1:10">
      <c r="A40" s="127" t="s">
        <v>383</v>
      </c>
      <c r="B40" s="127" t="s">
        <v>503</v>
      </c>
      <c r="C40" s="127" t="s">
        <v>411</v>
      </c>
      <c r="D40" s="127" t="s">
        <v>412</v>
      </c>
      <c r="E40" s="127" t="s">
        <v>508</v>
      </c>
      <c r="F40" s="127" t="s">
        <v>406</v>
      </c>
      <c r="G40" s="126" t="s">
        <v>407</v>
      </c>
      <c r="H40" s="126" t="s">
        <v>408</v>
      </c>
      <c r="I40" s="127" t="s">
        <v>409</v>
      </c>
      <c r="J40" s="127" t="s">
        <v>509</v>
      </c>
    </row>
    <row r="41" ht="66" customHeight="1" outlineLevel="1" spans="1:10">
      <c r="A41" s="127" t="s">
        <v>383</v>
      </c>
      <c r="B41" s="127" t="s">
        <v>503</v>
      </c>
      <c r="C41" s="127" t="s">
        <v>413</v>
      </c>
      <c r="D41" s="127" t="s">
        <v>414</v>
      </c>
      <c r="E41" s="127" t="s">
        <v>510</v>
      </c>
      <c r="F41" s="127" t="s">
        <v>416</v>
      </c>
      <c r="G41" s="126" t="s">
        <v>442</v>
      </c>
      <c r="H41" s="126" t="s">
        <v>408</v>
      </c>
      <c r="I41" s="127" t="s">
        <v>409</v>
      </c>
      <c r="J41" s="127" t="s">
        <v>511</v>
      </c>
    </row>
    <row r="42" ht="52.5" customHeight="1" outlineLevel="1" spans="1:10">
      <c r="A42" s="127" t="s">
        <v>383</v>
      </c>
      <c r="B42" s="127" t="s">
        <v>503</v>
      </c>
      <c r="C42" s="127" t="s">
        <v>419</v>
      </c>
      <c r="D42" s="127" t="s">
        <v>420</v>
      </c>
      <c r="E42" s="127" t="s">
        <v>512</v>
      </c>
      <c r="F42" s="127" t="s">
        <v>422</v>
      </c>
      <c r="G42" s="126" t="s">
        <v>513</v>
      </c>
      <c r="H42" s="126" t="s">
        <v>445</v>
      </c>
      <c r="I42" s="127" t="s">
        <v>409</v>
      </c>
      <c r="J42" s="127" t="s">
        <v>514</v>
      </c>
    </row>
    <row r="43" ht="123" customHeight="1" outlineLevel="1" spans="1:10">
      <c r="A43" s="127" t="s">
        <v>350</v>
      </c>
      <c r="B43" s="127" t="s">
        <v>515</v>
      </c>
      <c r="C43" s="127" t="s">
        <v>403</v>
      </c>
      <c r="D43" s="127" t="s">
        <v>404</v>
      </c>
      <c r="E43" s="127" t="s">
        <v>516</v>
      </c>
      <c r="F43" s="127" t="s">
        <v>406</v>
      </c>
      <c r="G43" s="126" t="s">
        <v>517</v>
      </c>
      <c r="H43" s="126" t="s">
        <v>518</v>
      </c>
      <c r="I43" s="127" t="s">
        <v>409</v>
      </c>
      <c r="J43" s="127" t="s">
        <v>519</v>
      </c>
    </row>
    <row r="44" ht="123" customHeight="1" outlineLevel="1" spans="1:10">
      <c r="A44" s="127" t="s">
        <v>350</v>
      </c>
      <c r="B44" s="127" t="s">
        <v>515</v>
      </c>
      <c r="C44" s="127" t="s">
        <v>411</v>
      </c>
      <c r="D44" s="127" t="s">
        <v>491</v>
      </c>
      <c r="E44" s="127" t="s">
        <v>520</v>
      </c>
      <c r="F44" s="127" t="s">
        <v>406</v>
      </c>
      <c r="G44" s="126" t="s">
        <v>234</v>
      </c>
      <c r="H44" s="126" t="s">
        <v>408</v>
      </c>
      <c r="I44" s="127" t="s">
        <v>409</v>
      </c>
      <c r="J44" s="127" t="s">
        <v>521</v>
      </c>
    </row>
    <row r="45" ht="123" customHeight="1" outlineLevel="1" spans="1:10">
      <c r="A45" s="127" t="s">
        <v>350</v>
      </c>
      <c r="B45" s="127" t="s">
        <v>515</v>
      </c>
      <c r="C45" s="127" t="s">
        <v>413</v>
      </c>
      <c r="D45" s="127" t="s">
        <v>414</v>
      </c>
      <c r="E45" s="127" t="s">
        <v>522</v>
      </c>
      <c r="F45" s="127" t="s">
        <v>416</v>
      </c>
      <c r="G45" s="126" t="s">
        <v>417</v>
      </c>
      <c r="H45" s="126" t="s">
        <v>408</v>
      </c>
      <c r="I45" s="127" t="s">
        <v>409</v>
      </c>
      <c r="J45" s="127" t="s">
        <v>523</v>
      </c>
    </row>
    <row r="46" ht="123" customHeight="1" outlineLevel="1" spans="1:10">
      <c r="A46" s="127" t="s">
        <v>350</v>
      </c>
      <c r="B46" s="127" t="s">
        <v>515</v>
      </c>
      <c r="C46" s="127" t="s">
        <v>419</v>
      </c>
      <c r="D46" s="127" t="s">
        <v>420</v>
      </c>
      <c r="E46" s="127" t="s">
        <v>421</v>
      </c>
      <c r="F46" s="127" t="s">
        <v>422</v>
      </c>
      <c r="G46" s="126" t="s">
        <v>524</v>
      </c>
      <c r="H46" s="126" t="s">
        <v>424</v>
      </c>
      <c r="I46" s="127" t="s">
        <v>409</v>
      </c>
      <c r="J46" s="127" t="s">
        <v>525</v>
      </c>
    </row>
    <row r="47" ht="113" customHeight="1" outlineLevel="1" spans="1:10">
      <c r="A47" s="127" t="s">
        <v>327</v>
      </c>
      <c r="B47" s="127" t="s">
        <v>526</v>
      </c>
      <c r="C47" s="127" t="s">
        <v>403</v>
      </c>
      <c r="D47" s="127" t="s">
        <v>404</v>
      </c>
      <c r="E47" s="127" t="s">
        <v>527</v>
      </c>
      <c r="F47" s="127" t="s">
        <v>416</v>
      </c>
      <c r="G47" s="126" t="s">
        <v>528</v>
      </c>
      <c r="H47" s="126" t="s">
        <v>529</v>
      </c>
      <c r="I47" s="127" t="s">
        <v>409</v>
      </c>
      <c r="J47" s="127" t="s">
        <v>530</v>
      </c>
    </row>
    <row r="48" ht="113" customHeight="1" outlineLevel="1" spans="1:10">
      <c r="A48" s="127" t="s">
        <v>327</v>
      </c>
      <c r="B48" s="127" t="s">
        <v>526</v>
      </c>
      <c r="C48" s="127" t="s">
        <v>411</v>
      </c>
      <c r="D48" s="127" t="s">
        <v>412</v>
      </c>
      <c r="E48" s="127" t="s">
        <v>531</v>
      </c>
      <c r="F48" s="127" t="s">
        <v>416</v>
      </c>
      <c r="G48" s="126" t="s">
        <v>532</v>
      </c>
      <c r="H48" s="126" t="s">
        <v>533</v>
      </c>
      <c r="I48" s="127" t="s">
        <v>409</v>
      </c>
      <c r="J48" s="127" t="s">
        <v>534</v>
      </c>
    </row>
    <row r="49" ht="113" customHeight="1" outlineLevel="1" spans="1:10">
      <c r="A49" s="127" t="s">
        <v>327</v>
      </c>
      <c r="B49" s="127" t="s">
        <v>526</v>
      </c>
      <c r="C49" s="127" t="s">
        <v>413</v>
      </c>
      <c r="D49" s="127" t="s">
        <v>414</v>
      </c>
      <c r="E49" s="127" t="s">
        <v>535</v>
      </c>
      <c r="F49" s="127" t="s">
        <v>416</v>
      </c>
      <c r="G49" s="126" t="s">
        <v>442</v>
      </c>
      <c r="H49" s="126" t="s">
        <v>408</v>
      </c>
      <c r="I49" s="127" t="s">
        <v>409</v>
      </c>
      <c r="J49" s="127" t="s">
        <v>536</v>
      </c>
    </row>
    <row r="50" ht="113" customHeight="1" outlineLevel="1" spans="1:10">
      <c r="A50" s="127" t="s">
        <v>327</v>
      </c>
      <c r="B50" s="127" t="s">
        <v>526</v>
      </c>
      <c r="C50" s="127" t="s">
        <v>419</v>
      </c>
      <c r="D50" s="127" t="s">
        <v>420</v>
      </c>
      <c r="E50" s="127" t="s">
        <v>537</v>
      </c>
      <c r="F50" s="127" t="s">
        <v>422</v>
      </c>
      <c r="G50" s="126" t="s">
        <v>538</v>
      </c>
      <c r="H50" s="126" t="s">
        <v>445</v>
      </c>
      <c r="I50" s="127" t="s">
        <v>409</v>
      </c>
      <c r="J50" s="127" t="s">
        <v>539</v>
      </c>
    </row>
    <row r="51" ht="93" customHeight="1" outlineLevel="1" spans="1:10">
      <c r="A51" s="127" t="s">
        <v>363</v>
      </c>
      <c r="B51" s="127" t="s">
        <v>540</v>
      </c>
      <c r="C51" s="127" t="s">
        <v>403</v>
      </c>
      <c r="D51" s="127" t="s">
        <v>404</v>
      </c>
      <c r="E51" s="127" t="s">
        <v>541</v>
      </c>
      <c r="F51" s="127" t="s">
        <v>416</v>
      </c>
      <c r="G51" s="126" t="s">
        <v>542</v>
      </c>
      <c r="H51" s="126" t="s">
        <v>543</v>
      </c>
      <c r="I51" s="127" t="s">
        <v>409</v>
      </c>
      <c r="J51" s="127" t="s">
        <v>544</v>
      </c>
    </row>
    <row r="52" ht="93" customHeight="1" outlineLevel="1" spans="1:10">
      <c r="A52" s="127" t="s">
        <v>363</v>
      </c>
      <c r="B52" s="127" t="s">
        <v>540</v>
      </c>
      <c r="C52" s="127" t="s">
        <v>403</v>
      </c>
      <c r="D52" s="127" t="s">
        <v>404</v>
      </c>
      <c r="E52" s="127" t="s">
        <v>545</v>
      </c>
      <c r="F52" s="127" t="s">
        <v>416</v>
      </c>
      <c r="G52" s="126" t="s">
        <v>546</v>
      </c>
      <c r="H52" s="126" t="s">
        <v>459</v>
      </c>
      <c r="I52" s="127" t="s">
        <v>409</v>
      </c>
      <c r="J52" s="127" t="s">
        <v>547</v>
      </c>
    </row>
    <row r="53" ht="93" customHeight="1" outlineLevel="1" spans="1:10">
      <c r="A53" s="127" t="s">
        <v>363</v>
      </c>
      <c r="B53" s="127" t="s">
        <v>540</v>
      </c>
      <c r="C53" s="127" t="s">
        <v>403</v>
      </c>
      <c r="D53" s="127" t="s">
        <v>404</v>
      </c>
      <c r="E53" s="127" t="s">
        <v>548</v>
      </c>
      <c r="F53" s="127" t="s">
        <v>416</v>
      </c>
      <c r="G53" s="126" t="s">
        <v>549</v>
      </c>
      <c r="H53" s="126" t="s">
        <v>459</v>
      </c>
      <c r="I53" s="127" t="s">
        <v>409</v>
      </c>
      <c r="J53" s="127" t="s">
        <v>550</v>
      </c>
    </row>
    <row r="54" ht="93" customHeight="1" outlineLevel="1" spans="1:10">
      <c r="A54" s="127" t="s">
        <v>363</v>
      </c>
      <c r="B54" s="127" t="s">
        <v>540</v>
      </c>
      <c r="C54" s="127" t="s">
        <v>413</v>
      </c>
      <c r="D54" s="127" t="s">
        <v>414</v>
      </c>
      <c r="E54" s="127" t="s">
        <v>551</v>
      </c>
      <c r="F54" s="127" t="s">
        <v>416</v>
      </c>
      <c r="G54" s="126" t="s">
        <v>442</v>
      </c>
      <c r="H54" s="126" t="s">
        <v>408</v>
      </c>
      <c r="I54" s="127" t="s">
        <v>409</v>
      </c>
      <c r="J54" s="127" t="s">
        <v>551</v>
      </c>
    </row>
    <row r="55" ht="93" customHeight="1" outlineLevel="1" spans="1:10">
      <c r="A55" s="127" t="s">
        <v>363</v>
      </c>
      <c r="B55" s="127" t="s">
        <v>540</v>
      </c>
      <c r="C55" s="127" t="s">
        <v>419</v>
      </c>
      <c r="D55" s="127" t="s">
        <v>420</v>
      </c>
      <c r="E55" s="127" t="s">
        <v>552</v>
      </c>
      <c r="F55" s="127" t="s">
        <v>422</v>
      </c>
      <c r="G55" s="126" t="s">
        <v>553</v>
      </c>
      <c r="H55" s="126" t="s">
        <v>445</v>
      </c>
      <c r="I55" s="127" t="s">
        <v>409</v>
      </c>
      <c r="J55" s="127" t="s">
        <v>554</v>
      </c>
    </row>
    <row r="56" ht="52.5" customHeight="1" outlineLevel="1" spans="1:10">
      <c r="A56" s="127" t="s">
        <v>332</v>
      </c>
      <c r="B56" s="127" t="s">
        <v>555</v>
      </c>
      <c r="C56" s="127" t="s">
        <v>403</v>
      </c>
      <c r="D56" s="127" t="s">
        <v>404</v>
      </c>
      <c r="E56" s="127" t="s">
        <v>497</v>
      </c>
      <c r="F56" s="127" t="s">
        <v>416</v>
      </c>
      <c r="G56" s="126" t="s">
        <v>465</v>
      </c>
      <c r="H56" s="126" t="s">
        <v>473</v>
      </c>
      <c r="I56" s="127" t="s">
        <v>409</v>
      </c>
      <c r="J56" s="127" t="s">
        <v>556</v>
      </c>
    </row>
    <row r="57" ht="52.5" customHeight="1" outlineLevel="1" spans="1:10">
      <c r="A57" s="127" t="s">
        <v>332</v>
      </c>
      <c r="B57" s="127" t="s">
        <v>555</v>
      </c>
      <c r="C57" s="127" t="s">
        <v>411</v>
      </c>
      <c r="D57" s="127" t="s">
        <v>412</v>
      </c>
      <c r="E57" s="127" t="s">
        <v>500</v>
      </c>
      <c r="F57" s="127" t="s">
        <v>416</v>
      </c>
      <c r="G57" s="126" t="s">
        <v>501</v>
      </c>
      <c r="H57" s="126" t="s">
        <v>424</v>
      </c>
      <c r="I57" s="127" t="s">
        <v>409</v>
      </c>
      <c r="J57" s="127" t="s">
        <v>556</v>
      </c>
    </row>
    <row r="58" ht="52.5" customHeight="1" outlineLevel="1" spans="1:10">
      <c r="A58" s="127" t="s">
        <v>332</v>
      </c>
      <c r="B58" s="127" t="s">
        <v>555</v>
      </c>
      <c r="C58" s="127" t="s">
        <v>413</v>
      </c>
      <c r="D58" s="127" t="s">
        <v>414</v>
      </c>
      <c r="E58" s="127" t="s">
        <v>415</v>
      </c>
      <c r="F58" s="127" t="s">
        <v>416</v>
      </c>
      <c r="G58" s="126" t="s">
        <v>442</v>
      </c>
      <c r="H58" s="126" t="s">
        <v>408</v>
      </c>
      <c r="I58" s="127" t="s">
        <v>409</v>
      </c>
      <c r="J58" s="127" t="s">
        <v>502</v>
      </c>
    </row>
    <row r="59" ht="63" customHeight="1" outlineLevel="1" spans="1:10">
      <c r="A59" s="127" t="s">
        <v>373</v>
      </c>
      <c r="B59" s="127" t="s">
        <v>557</v>
      </c>
      <c r="C59" s="127" t="s">
        <v>403</v>
      </c>
      <c r="D59" s="127" t="s">
        <v>404</v>
      </c>
      <c r="E59" s="127" t="s">
        <v>558</v>
      </c>
      <c r="F59" s="127" t="s">
        <v>416</v>
      </c>
      <c r="G59" s="126" t="s">
        <v>559</v>
      </c>
      <c r="H59" s="126" t="s">
        <v>459</v>
      </c>
      <c r="I59" s="127" t="s">
        <v>409</v>
      </c>
      <c r="J59" s="127" t="s">
        <v>560</v>
      </c>
    </row>
    <row r="60" ht="63" customHeight="1" outlineLevel="1" spans="1:10">
      <c r="A60" s="127" t="s">
        <v>373</v>
      </c>
      <c r="B60" s="127" t="s">
        <v>557</v>
      </c>
      <c r="C60" s="127" t="s">
        <v>403</v>
      </c>
      <c r="D60" s="127" t="s">
        <v>404</v>
      </c>
      <c r="E60" s="127" t="s">
        <v>561</v>
      </c>
      <c r="F60" s="127" t="s">
        <v>416</v>
      </c>
      <c r="G60" s="126" t="s">
        <v>562</v>
      </c>
      <c r="H60" s="126" t="s">
        <v>459</v>
      </c>
      <c r="I60" s="127" t="s">
        <v>409</v>
      </c>
      <c r="J60" s="127" t="s">
        <v>563</v>
      </c>
    </row>
    <row r="61" ht="63" customHeight="1" outlineLevel="1" spans="1:10">
      <c r="A61" s="127" t="s">
        <v>373</v>
      </c>
      <c r="B61" s="127" t="s">
        <v>557</v>
      </c>
      <c r="C61" s="127" t="s">
        <v>403</v>
      </c>
      <c r="D61" s="127" t="s">
        <v>404</v>
      </c>
      <c r="E61" s="127" t="s">
        <v>564</v>
      </c>
      <c r="F61" s="127" t="s">
        <v>416</v>
      </c>
      <c r="G61" s="126" t="s">
        <v>94</v>
      </c>
      <c r="H61" s="126" t="s">
        <v>459</v>
      </c>
      <c r="I61" s="127" t="s">
        <v>409</v>
      </c>
      <c r="J61" s="127" t="s">
        <v>565</v>
      </c>
    </row>
    <row r="62" ht="63" customHeight="1" outlineLevel="1" spans="1:10">
      <c r="A62" s="127" t="s">
        <v>373</v>
      </c>
      <c r="B62" s="127" t="s">
        <v>557</v>
      </c>
      <c r="C62" s="127" t="s">
        <v>403</v>
      </c>
      <c r="D62" s="127" t="s">
        <v>404</v>
      </c>
      <c r="E62" s="127" t="s">
        <v>566</v>
      </c>
      <c r="F62" s="127" t="s">
        <v>416</v>
      </c>
      <c r="G62" s="126" t="s">
        <v>567</v>
      </c>
      <c r="H62" s="126" t="s">
        <v>459</v>
      </c>
      <c r="I62" s="127" t="s">
        <v>409</v>
      </c>
      <c r="J62" s="127" t="s">
        <v>568</v>
      </c>
    </row>
    <row r="63" ht="63" customHeight="1" outlineLevel="1" spans="1:10">
      <c r="A63" s="127" t="s">
        <v>373</v>
      </c>
      <c r="B63" s="127" t="s">
        <v>557</v>
      </c>
      <c r="C63" s="127" t="s">
        <v>403</v>
      </c>
      <c r="D63" s="127" t="s">
        <v>404</v>
      </c>
      <c r="E63" s="127" t="s">
        <v>569</v>
      </c>
      <c r="F63" s="127" t="s">
        <v>416</v>
      </c>
      <c r="G63" s="126" t="s">
        <v>570</v>
      </c>
      <c r="H63" s="126" t="s">
        <v>459</v>
      </c>
      <c r="I63" s="127" t="s">
        <v>409</v>
      </c>
      <c r="J63" s="127" t="s">
        <v>571</v>
      </c>
    </row>
    <row r="64" ht="63" customHeight="1" outlineLevel="1" spans="1:10">
      <c r="A64" s="127" t="s">
        <v>373</v>
      </c>
      <c r="B64" s="127" t="s">
        <v>557</v>
      </c>
      <c r="C64" s="127" t="s">
        <v>403</v>
      </c>
      <c r="D64" s="127" t="s">
        <v>404</v>
      </c>
      <c r="E64" s="127" t="s">
        <v>572</v>
      </c>
      <c r="F64" s="127" t="s">
        <v>416</v>
      </c>
      <c r="G64" s="126" t="s">
        <v>573</v>
      </c>
      <c r="H64" s="126" t="s">
        <v>459</v>
      </c>
      <c r="I64" s="127" t="s">
        <v>409</v>
      </c>
      <c r="J64" s="127" t="s">
        <v>574</v>
      </c>
    </row>
    <row r="65" ht="63" customHeight="1" outlineLevel="1" spans="1:10">
      <c r="A65" s="127" t="s">
        <v>373</v>
      </c>
      <c r="B65" s="127" t="s">
        <v>557</v>
      </c>
      <c r="C65" s="127" t="s">
        <v>411</v>
      </c>
      <c r="D65" s="127" t="s">
        <v>491</v>
      </c>
      <c r="E65" s="127" t="s">
        <v>575</v>
      </c>
      <c r="F65" s="127" t="s">
        <v>416</v>
      </c>
      <c r="G65" s="126" t="s">
        <v>94</v>
      </c>
      <c r="H65" s="126" t="s">
        <v>408</v>
      </c>
      <c r="I65" s="127" t="s">
        <v>409</v>
      </c>
      <c r="J65" s="127" t="s">
        <v>576</v>
      </c>
    </row>
    <row r="66" ht="63" customHeight="1" outlineLevel="1" spans="1:10">
      <c r="A66" s="127" t="s">
        <v>373</v>
      </c>
      <c r="B66" s="127" t="s">
        <v>557</v>
      </c>
      <c r="C66" s="127" t="s">
        <v>413</v>
      </c>
      <c r="D66" s="127" t="s">
        <v>414</v>
      </c>
      <c r="E66" s="127" t="s">
        <v>551</v>
      </c>
      <c r="F66" s="127" t="s">
        <v>416</v>
      </c>
      <c r="G66" s="126" t="s">
        <v>442</v>
      </c>
      <c r="H66" s="126" t="s">
        <v>408</v>
      </c>
      <c r="I66" s="127" t="s">
        <v>409</v>
      </c>
      <c r="J66" s="127" t="s">
        <v>577</v>
      </c>
    </row>
    <row r="67" ht="63" customHeight="1" outlineLevel="1" spans="1:10">
      <c r="A67" s="127" t="s">
        <v>373</v>
      </c>
      <c r="B67" s="127" t="s">
        <v>557</v>
      </c>
      <c r="C67" s="127" t="s">
        <v>419</v>
      </c>
      <c r="D67" s="127" t="s">
        <v>420</v>
      </c>
      <c r="E67" s="127" t="s">
        <v>483</v>
      </c>
      <c r="F67" s="127" t="s">
        <v>422</v>
      </c>
      <c r="G67" s="126" t="s">
        <v>578</v>
      </c>
      <c r="H67" s="126" t="s">
        <v>445</v>
      </c>
      <c r="I67" s="127" t="s">
        <v>409</v>
      </c>
      <c r="J67" s="127" t="s">
        <v>579</v>
      </c>
    </row>
    <row r="68" ht="52.5" customHeight="1" outlineLevel="1" spans="1:10">
      <c r="A68" s="127" t="s">
        <v>348</v>
      </c>
      <c r="B68" s="127" t="s">
        <v>580</v>
      </c>
      <c r="C68" s="127" t="s">
        <v>403</v>
      </c>
      <c r="D68" s="127" t="s">
        <v>437</v>
      </c>
      <c r="E68" s="127" t="s">
        <v>581</v>
      </c>
      <c r="F68" s="127" t="s">
        <v>416</v>
      </c>
      <c r="G68" s="126" t="s">
        <v>582</v>
      </c>
      <c r="H68" s="126" t="s">
        <v>466</v>
      </c>
      <c r="I68" s="127" t="s">
        <v>409</v>
      </c>
      <c r="J68" s="127" t="s">
        <v>583</v>
      </c>
    </row>
    <row r="69" ht="52.5" customHeight="1" outlineLevel="1" spans="1:10">
      <c r="A69" s="127" t="s">
        <v>348</v>
      </c>
      <c r="B69" s="127" t="s">
        <v>580</v>
      </c>
      <c r="C69" s="127" t="s">
        <v>403</v>
      </c>
      <c r="D69" s="127" t="s">
        <v>487</v>
      </c>
      <c r="E69" s="127" t="s">
        <v>584</v>
      </c>
      <c r="F69" s="127" t="s">
        <v>406</v>
      </c>
      <c r="G69" s="126" t="s">
        <v>407</v>
      </c>
      <c r="H69" s="126" t="s">
        <v>408</v>
      </c>
      <c r="I69" s="127" t="s">
        <v>409</v>
      </c>
      <c r="J69" s="127" t="s">
        <v>585</v>
      </c>
    </row>
    <row r="70" ht="52.5" customHeight="1" outlineLevel="1" spans="1:10">
      <c r="A70" s="127" t="s">
        <v>348</v>
      </c>
      <c r="B70" s="127" t="s">
        <v>580</v>
      </c>
      <c r="C70" s="127" t="s">
        <v>411</v>
      </c>
      <c r="D70" s="127" t="s">
        <v>491</v>
      </c>
      <c r="E70" s="127" t="s">
        <v>586</v>
      </c>
      <c r="F70" s="127" t="s">
        <v>406</v>
      </c>
      <c r="G70" s="126" t="s">
        <v>94</v>
      </c>
      <c r="H70" s="126" t="s">
        <v>466</v>
      </c>
      <c r="I70" s="127" t="s">
        <v>409</v>
      </c>
      <c r="J70" s="127" t="s">
        <v>587</v>
      </c>
    </row>
    <row r="71" ht="52.5" customHeight="1" outlineLevel="1" spans="1:10">
      <c r="A71" s="127" t="s">
        <v>348</v>
      </c>
      <c r="B71" s="127" t="s">
        <v>580</v>
      </c>
      <c r="C71" s="127" t="s">
        <v>413</v>
      </c>
      <c r="D71" s="127" t="s">
        <v>414</v>
      </c>
      <c r="E71" s="127" t="s">
        <v>510</v>
      </c>
      <c r="F71" s="127" t="s">
        <v>416</v>
      </c>
      <c r="G71" s="126" t="s">
        <v>442</v>
      </c>
      <c r="H71" s="126" t="s">
        <v>408</v>
      </c>
      <c r="I71" s="127" t="s">
        <v>409</v>
      </c>
      <c r="J71" s="127" t="s">
        <v>588</v>
      </c>
    </row>
    <row r="72" ht="52.5" customHeight="1" outlineLevel="1" spans="1:10">
      <c r="A72" s="127" t="s">
        <v>348</v>
      </c>
      <c r="B72" s="127" t="s">
        <v>580</v>
      </c>
      <c r="C72" s="127" t="s">
        <v>419</v>
      </c>
      <c r="D72" s="127" t="s">
        <v>420</v>
      </c>
      <c r="E72" s="127" t="s">
        <v>589</v>
      </c>
      <c r="F72" s="127" t="s">
        <v>422</v>
      </c>
      <c r="G72" s="126" t="s">
        <v>590</v>
      </c>
      <c r="H72" s="126" t="s">
        <v>424</v>
      </c>
      <c r="I72" s="127" t="s">
        <v>409</v>
      </c>
      <c r="J72" s="127" t="s">
        <v>591</v>
      </c>
    </row>
    <row r="73" ht="52.5" customHeight="1" outlineLevel="1" spans="1:10">
      <c r="A73" s="127" t="s">
        <v>325</v>
      </c>
      <c r="B73" s="127" t="s">
        <v>592</v>
      </c>
      <c r="C73" s="127" t="s">
        <v>403</v>
      </c>
      <c r="D73" s="127" t="s">
        <v>404</v>
      </c>
      <c r="E73" s="127" t="s">
        <v>593</v>
      </c>
      <c r="F73" s="127" t="s">
        <v>406</v>
      </c>
      <c r="G73" s="126" t="s">
        <v>594</v>
      </c>
      <c r="H73" s="126" t="s">
        <v>595</v>
      </c>
      <c r="I73" s="127" t="s">
        <v>409</v>
      </c>
      <c r="J73" s="127" t="s">
        <v>596</v>
      </c>
    </row>
    <row r="74" ht="52.5" customHeight="1" outlineLevel="1" spans="1:10">
      <c r="A74" s="127" t="s">
        <v>325</v>
      </c>
      <c r="B74" s="127" t="s">
        <v>592</v>
      </c>
      <c r="C74" s="127" t="s">
        <v>411</v>
      </c>
      <c r="D74" s="127" t="s">
        <v>412</v>
      </c>
      <c r="E74" s="127" t="s">
        <v>597</v>
      </c>
      <c r="F74" s="127" t="s">
        <v>416</v>
      </c>
      <c r="G74" s="126" t="s">
        <v>598</v>
      </c>
      <c r="H74" s="126" t="s">
        <v>424</v>
      </c>
      <c r="I74" s="127" t="s">
        <v>409</v>
      </c>
      <c r="J74" s="127" t="s">
        <v>597</v>
      </c>
    </row>
    <row r="75" ht="52.5" customHeight="1" outlineLevel="1" spans="1:10">
      <c r="A75" s="127" t="s">
        <v>325</v>
      </c>
      <c r="B75" s="127" t="s">
        <v>592</v>
      </c>
      <c r="C75" s="127" t="s">
        <v>413</v>
      </c>
      <c r="D75" s="127" t="s">
        <v>414</v>
      </c>
      <c r="E75" s="127" t="s">
        <v>551</v>
      </c>
      <c r="F75" s="127" t="s">
        <v>416</v>
      </c>
      <c r="G75" s="126" t="s">
        <v>442</v>
      </c>
      <c r="H75" s="126" t="s">
        <v>408</v>
      </c>
      <c r="I75" s="127" t="s">
        <v>409</v>
      </c>
      <c r="J75" s="127" t="s">
        <v>599</v>
      </c>
    </row>
    <row r="76" ht="52.5" customHeight="1" outlineLevel="1" spans="1:10">
      <c r="A76" s="127" t="s">
        <v>325</v>
      </c>
      <c r="B76" s="127" t="s">
        <v>592</v>
      </c>
      <c r="C76" s="127" t="s">
        <v>419</v>
      </c>
      <c r="D76" s="127" t="s">
        <v>420</v>
      </c>
      <c r="E76" s="127" t="s">
        <v>600</v>
      </c>
      <c r="F76" s="127" t="s">
        <v>422</v>
      </c>
      <c r="G76" s="126" t="s">
        <v>601</v>
      </c>
      <c r="H76" s="126" t="s">
        <v>445</v>
      </c>
      <c r="I76" s="127" t="s">
        <v>409</v>
      </c>
      <c r="J76" s="127" t="s">
        <v>602</v>
      </c>
    </row>
    <row r="77" ht="52.5" customHeight="1" outlineLevel="1" spans="1:10">
      <c r="A77" s="127" t="s">
        <v>340</v>
      </c>
      <c r="B77" s="127" t="s">
        <v>603</v>
      </c>
      <c r="C77" s="127" t="s">
        <v>403</v>
      </c>
      <c r="D77" s="127" t="s">
        <v>487</v>
      </c>
      <c r="E77" s="127" t="s">
        <v>604</v>
      </c>
      <c r="F77" s="127" t="s">
        <v>406</v>
      </c>
      <c r="G77" s="126" t="s">
        <v>428</v>
      </c>
      <c r="H77" s="126" t="s">
        <v>489</v>
      </c>
      <c r="I77" s="127" t="s">
        <v>409</v>
      </c>
      <c r="J77" s="127" t="s">
        <v>605</v>
      </c>
    </row>
    <row r="78" ht="52.5" customHeight="1" outlineLevel="1" spans="1:10">
      <c r="A78" s="127" t="s">
        <v>340</v>
      </c>
      <c r="B78" s="127" t="s">
        <v>603</v>
      </c>
      <c r="C78" s="127" t="s">
        <v>411</v>
      </c>
      <c r="D78" s="127" t="s">
        <v>491</v>
      </c>
      <c r="E78" s="127" t="s">
        <v>606</v>
      </c>
      <c r="F78" s="127" t="s">
        <v>416</v>
      </c>
      <c r="G78" s="126" t="s">
        <v>493</v>
      </c>
      <c r="H78" s="126" t="s">
        <v>408</v>
      </c>
      <c r="I78" s="127" t="s">
        <v>409</v>
      </c>
      <c r="J78" s="127" t="s">
        <v>605</v>
      </c>
    </row>
    <row r="79" ht="52.5" customHeight="1" outlineLevel="1" spans="1:10">
      <c r="A79" s="127" t="s">
        <v>340</v>
      </c>
      <c r="B79" s="127" t="s">
        <v>603</v>
      </c>
      <c r="C79" s="127" t="s">
        <v>413</v>
      </c>
      <c r="D79" s="127" t="s">
        <v>414</v>
      </c>
      <c r="E79" s="127" t="s">
        <v>441</v>
      </c>
      <c r="F79" s="127" t="s">
        <v>416</v>
      </c>
      <c r="G79" s="126" t="s">
        <v>493</v>
      </c>
      <c r="H79" s="126" t="s">
        <v>408</v>
      </c>
      <c r="I79" s="127" t="s">
        <v>409</v>
      </c>
      <c r="J79" s="127" t="s">
        <v>605</v>
      </c>
    </row>
    <row r="80" ht="52.5" customHeight="1" outlineLevel="1" spans="1:10">
      <c r="A80" s="127" t="s">
        <v>340</v>
      </c>
      <c r="B80" s="127" t="s">
        <v>603</v>
      </c>
      <c r="C80" s="127" t="s">
        <v>419</v>
      </c>
      <c r="D80" s="127" t="s">
        <v>420</v>
      </c>
      <c r="E80" s="127" t="s">
        <v>421</v>
      </c>
      <c r="F80" s="127" t="s">
        <v>422</v>
      </c>
      <c r="G80" s="126" t="s">
        <v>607</v>
      </c>
      <c r="H80" s="126" t="s">
        <v>424</v>
      </c>
      <c r="I80" s="127" t="s">
        <v>409</v>
      </c>
      <c r="J80" s="127" t="s">
        <v>608</v>
      </c>
    </row>
    <row r="81" ht="59" customHeight="1" outlineLevel="1" spans="1:10">
      <c r="A81" s="127" t="s">
        <v>369</v>
      </c>
      <c r="B81" s="127" t="s">
        <v>609</v>
      </c>
      <c r="C81" s="127" t="s">
        <v>403</v>
      </c>
      <c r="D81" s="127" t="s">
        <v>404</v>
      </c>
      <c r="E81" s="127" t="s">
        <v>610</v>
      </c>
      <c r="F81" s="127" t="s">
        <v>406</v>
      </c>
      <c r="G81" s="126" t="s">
        <v>94</v>
      </c>
      <c r="H81" s="126" t="s">
        <v>611</v>
      </c>
      <c r="I81" s="127" t="s">
        <v>409</v>
      </c>
      <c r="J81" s="127" t="s">
        <v>612</v>
      </c>
    </row>
    <row r="82" ht="59" customHeight="1" outlineLevel="1" spans="1:10">
      <c r="A82" s="127" t="s">
        <v>369</v>
      </c>
      <c r="B82" s="127" t="s">
        <v>609</v>
      </c>
      <c r="C82" s="127" t="s">
        <v>411</v>
      </c>
      <c r="D82" s="127" t="s">
        <v>613</v>
      </c>
      <c r="E82" s="127" t="s">
        <v>614</v>
      </c>
      <c r="F82" s="127" t="s">
        <v>406</v>
      </c>
      <c r="G82" s="126" t="s">
        <v>615</v>
      </c>
      <c r="H82" s="126" t="s">
        <v>408</v>
      </c>
      <c r="I82" s="127" t="s">
        <v>409</v>
      </c>
      <c r="J82" s="127" t="s">
        <v>616</v>
      </c>
    </row>
    <row r="83" ht="59" customHeight="1" outlineLevel="1" spans="1:10">
      <c r="A83" s="127" t="s">
        <v>369</v>
      </c>
      <c r="B83" s="127" t="s">
        <v>609</v>
      </c>
      <c r="C83" s="127" t="s">
        <v>413</v>
      </c>
      <c r="D83" s="127" t="s">
        <v>414</v>
      </c>
      <c r="E83" s="127" t="s">
        <v>617</v>
      </c>
      <c r="F83" s="127" t="s">
        <v>416</v>
      </c>
      <c r="G83" s="126" t="s">
        <v>417</v>
      </c>
      <c r="H83" s="126" t="s">
        <v>408</v>
      </c>
      <c r="I83" s="127" t="s">
        <v>409</v>
      </c>
      <c r="J83" s="127" t="s">
        <v>618</v>
      </c>
    </row>
    <row r="84" ht="97" customHeight="1" outlineLevel="1" spans="1:10">
      <c r="A84" s="127" t="s">
        <v>369</v>
      </c>
      <c r="B84" s="127" t="s">
        <v>609</v>
      </c>
      <c r="C84" s="127" t="s">
        <v>419</v>
      </c>
      <c r="D84" s="127" t="s">
        <v>420</v>
      </c>
      <c r="E84" s="127" t="s">
        <v>421</v>
      </c>
      <c r="F84" s="127" t="s">
        <v>422</v>
      </c>
      <c r="G84" s="126" t="s">
        <v>619</v>
      </c>
      <c r="H84" s="126" t="s">
        <v>445</v>
      </c>
      <c r="I84" s="127" t="s">
        <v>409</v>
      </c>
      <c r="J84" s="127" t="s">
        <v>620</v>
      </c>
    </row>
    <row r="85" ht="52.5" customHeight="1" outlineLevel="1" spans="1:10">
      <c r="A85" s="127" t="s">
        <v>320</v>
      </c>
      <c r="B85" s="127" t="s">
        <v>621</v>
      </c>
      <c r="C85" s="127" t="s">
        <v>403</v>
      </c>
      <c r="D85" s="127" t="s">
        <v>404</v>
      </c>
      <c r="E85" s="127" t="s">
        <v>622</v>
      </c>
      <c r="F85" s="127" t="s">
        <v>416</v>
      </c>
      <c r="G85" s="126" t="s">
        <v>623</v>
      </c>
      <c r="H85" s="126" t="s">
        <v>506</v>
      </c>
      <c r="I85" s="127" t="s">
        <v>409</v>
      </c>
      <c r="J85" s="127" t="s">
        <v>624</v>
      </c>
    </row>
    <row r="86" ht="52.5" customHeight="1" outlineLevel="1" spans="1:10">
      <c r="A86" s="127" t="s">
        <v>320</v>
      </c>
      <c r="B86" s="127" t="s">
        <v>621</v>
      </c>
      <c r="C86" s="127" t="s">
        <v>411</v>
      </c>
      <c r="D86" s="127" t="s">
        <v>412</v>
      </c>
      <c r="E86" s="127" t="s">
        <v>625</v>
      </c>
      <c r="F86" s="127" t="s">
        <v>416</v>
      </c>
      <c r="G86" s="126" t="s">
        <v>94</v>
      </c>
      <c r="H86" s="126" t="s">
        <v>424</v>
      </c>
      <c r="I86" s="127" t="s">
        <v>409</v>
      </c>
      <c r="J86" s="127" t="s">
        <v>626</v>
      </c>
    </row>
    <row r="87" ht="52.5" customHeight="1" outlineLevel="1" spans="1:10">
      <c r="A87" s="127" t="s">
        <v>320</v>
      </c>
      <c r="B87" s="127" t="s">
        <v>621</v>
      </c>
      <c r="C87" s="127" t="s">
        <v>413</v>
      </c>
      <c r="D87" s="127" t="s">
        <v>414</v>
      </c>
      <c r="E87" s="127" t="s">
        <v>551</v>
      </c>
      <c r="F87" s="127" t="s">
        <v>416</v>
      </c>
      <c r="G87" s="126" t="s">
        <v>442</v>
      </c>
      <c r="H87" s="126" t="s">
        <v>408</v>
      </c>
      <c r="I87" s="127" t="s">
        <v>409</v>
      </c>
      <c r="J87" s="127" t="s">
        <v>511</v>
      </c>
    </row>
    <row r="88" ht="52.5" customHeight="1" outlineLevel="1" spans="1:10">
      <c r="A88" s="127" t="s">
        <v>320</v>
      </c>
      <c r="B88" s="127" t="s">
        <v>621</v>
      </c>
      <c r="C88" s="127" t="s">
        <v>419</v>
      </c>
      <c r="D88" s="127" t="s">
        <v>420</v>
      </c>
      <c r="E88" s="127" t="s">
        <v>483</v>
      </c>
      <c r="F88" s="127" t="s">
        <v>422</v>
      </c>
      <c r="G88" s="126" t="s">
        <v>627</v>
      </c>
      <c r="H88" s="126" t="s">
        <v>424</v>
      </c>
      <c r="I88" s="127" t="s">
        <v>409</v>
      </c>
      <c r="J88" s="127" t="s">
        <v>628</v>
      </c>
    </row>
    <row r="89" ht="52.5" customHeight="1" outlineLevel="1" spans="1:10">
      <c r="A89" s="127" t="s">
        <v>375</v>
      </c>
      <c r="B89" s="127" t="s">
        <v>629</v>
      </c>
      <c r="C89" s="127" t="s">
        <v>403</v>
      </c>
      <c r="D89" s="127" t="s">
        <v>404</v>
      </c>
      <c r="E89" s="127" t="s">
        <v>558</v>
      </c>
      <c r="F89" s="127" t="s">
        <v>416</v>
      </c>
      <c r="G89" s="126" t="s">
        <v>93</v>
      </c>
      <c r="H89" s="126" t="s">
        <v>459</v>
      </c>
      <c r="I89" s="127" t="s">
        <v>409</v>
      </c>
      <c r="J89" s="127" t="s">
        <v>630</v>
      </c>
    </row>
    <row r="90" ht="52.5" customHeight="1" outlineLevel="1" spans="1:10">
      <c r="A90" s="127" t="s">
        <v>375</v>
      </c>
      <c r="B90" s="127" t="s">
        <v>629</v>
      </c>
      <c r="C90" s="127" t="s">
        <v>403</v>
      </c>
      <c r="D90" s="127" t="s">
        <v>404</v>
      </c>
      <c r="E90" s="127" t="s">
        <v>561</v>
      </c>
      <c r="F90" s="127" t="s">
        <v>416</v>
      </c>
      <c r="G90" s="126" t="s">
        <v>631</v>
      </c>
      <c r="H90" s="126" t="s">
        <v>459</v>
      </c>
      <c r="I90" s="127" t="s">
        <v>409</v>
      </c>
      <c r="J90" s="127" t="s">
        <v>632</v>
      </c>
    </row>
    <row r="91" ht="52.5" customHeight="1" outlineLevel="1" spans="1:10">
      <c r="A91" s="127" t="s">
        <v>375</v>
      </c>
      <c r="B91" s="127" t="s">
        <v>629</v>
      </c>
      <c r="C91" s="127" t="s">
        <v>403</v>
      </c>
      <c r="D91" s="127" t="s">
        <v>404</v>
      </c>
      <c r="E91" s="127" t="s">
        <v>564</v>
      </c>
      <c r="F91" s="127" t="s">
        <v>416</v>
      </c>
      <c r="G91" s="126" t="s">
        <v>633</v>
      </c>
      <c r="H91" s="126" t="s">
        <v>459</v>
      </c>
      <c r="I91" s="127" t="s">
        <v>409</v>
      </c>
      <c r="J91" s="127" t="s">
        <v>634</v>
      </c>
    </row>
    <row r="92" ht="52.5" customHeight="1" outlineLevel="1" spans="1:10">
      <c r="A92" s="127" t="s">
        <v>375</v>
      </c>
      <c r="B92" s="127" t="s">
        <v>629</v>
      </c>
      <c r="C92" s="127" t="s">
        <v>403</v>
      </c>
      <c r="D92" s="127" t="s">
        <v>404</v>
      </c>
      <c r="E92" s="127" t="s">
        <v>566</v>
      </c>
      <c r="F92" s="127" t="s">
        <v>416</v>
      </c>
      <c r="G92" s="126" t="s">
        <v>91</v>
      </c>
      <c r="H92" s="126" t="s">
        <v>459</v>
      </c>
      <c r="I92" s="127" t="s">
        <v>409</v>
      </c>
      <c r="J92" s="127" t="s">
        <v>635</v>
      </c>
    </row>
    <row r="93" ht="52.5" customHeight="1" outlineLevel="1" spans="1:10">
      <c r="A93" s="127" t="s">
        <v>375</v>
      </c>
      <c r="B93" s="127" t="s">
        <v>629</v>
      </c>
      <c r="C93" s="127" t="s">
        <v>403</v>
      </c>
      <c r="D93" s="127" t="s">
        <v>404</v>
      </c>
      <c r="E93" s="127" t="s">
        <v>569</v>
      </c>
      <c r="F93" s="127" t="s">
        <v>416</v>
      </c>
      <c r="G93" s="126" t="s">
        <v>636</v>
      </c>
      <c r="H93" s="126" t="s">
        <v>637</v>
      </c>
      <c r="I93" s="127" t="s">
        <v>409</v>
      </c>
      <c r="J93" s="127" t="s">
        <v>638</v>
      </c>
    </row>
    <row r="94" ht="52.5" customHeight="1" outlineLevel="1" spans="1:10">
      <c r="A94" s="127" t="s">
        <v>375</v>
      </c>
      <c r="B94" s="127" t="s">
        <v>629</v>
      </c>
      <c r="C94" s="127" t="s">
        <v>403</v>
      </c>
      <c r="D94" s="127" t="s">
        <v>404</v>
      </c>
      <c r="E94" s="127" t="s">
        <v>572</v>
      </c>
      <c r="F94" s="127" t="s">
        <v>416</v>
      </c>
      <c r="G94" s="126" t="s">
        <v>639</v>
      </c>
      <c r="H94" s="126" t="s">
        <v>637</v>
      </c>
      <c r="I94" s="127" t="s">
        <v>409</v>
      </c>
      <c r="J94" s="127" t="s">
        <v>640</v>
      </c>
    </row>
    <row r="95" ht="72" customHeight="1" outlineLevel="1" spans="1:10">
      <c r="A95" s="127" t="s">
        <v>375</v>
      </c>
      <c r="B95" s="127" t="s">
        <v>629</v>
      </c>
      <c r="C95" s="127" t="s">
        <v>411</v>
      </c>
      <c r="D95" s="127" t="s">
        <v>491</v>
      </c>
      <c r="E95" s="127" t="s">
        <v>575</v>
      </c>
      <c r="F95" s="127" t="s">
        <v>416</v>
      </c>
      <c r="G95" s="126" t="s">
        <v>94</v>
      </c>
      <c r="H95" s="126" t="s">
        <v>408</v>
      </c>
      <c r="I95" s="127" t="s">
        <v>409</v>
      </c>
      <c r="J95" s="127" t="s">
        <v>576</v>
      </c>
    </row>
    <row r="96" ht="52.5" customHeight="1" outlineLevel="1" spans="1:10">
      <c r="A96" s="127" t="s">
        <v>375</v>
      </c>
      <c r="B96" s="127" t="s">
        <v>629</v>
      </c>
      <c r="C96" s="127" t="s">
        <v>413</v>
      </c>
      <c r="D96" s="127" t="s">
        <v>414</v>
      </c>
      <c r="E96" s="127" t="s">
        <v>551</v>
      </c>
      <c r="F96" s="127" t="s">
        <v>416</v>
      </c>
      <c r="G96" s="126" t="s">
        <v>442</v>
      </c>
      <c r="H96" s="126" t="s">
        <v>408</v>
      </c>
      <c r="I96" s="127" t="s">
        <v>409</v>
      </c>
      <c r="J96" s="127" t="s">
        <v>577</v>
      </c>
    </row>
    <row r="97" ht="66" customHeight="1" outlineLevel="1" spans="1:10">
      <c r="A97" s="127" t="s">
        <v>375</v>
      </c>
      <c r="B97" s="127" t="s">
        <v>629</v>
      </c>
      <c r="C97" s="127" t="s">
        <v>419</v>
      </c>
      <c r="D97" s="127" t="s">
        <v>420</v>
      </c>
      <c r="E97" s="127" t="s">
        <v>483</v>
      </c>
      <c r="F97" s="127" t="s">
        <v>422</v>
      </c>
      <c r="G97" s="126" t="s">
        <v>641</v>
      </c>
      <c r="H97" s="126" t="s">
        <v>424</v>
      </c>
      <c r="I97" s="127" t="s">
        <v>409</v>
      </c>
      <c r="J97" s="127" t="s">
        <v>576</v>
      </c>
    </row>
    <row r="98" ht="52.5" customHeight="1" outlineLevel="1" spans="1:10">
      <c r="A98" s="127" t="s">
        <v>330</v>
      </c>
      <c r="B98" s="127" t="s">
        <v>642</v>
      </c>
      <c r="C98" s="127" t="s">
        <v>403</v>
      </c>
      <c r="D98" s="127" t="s">
        <v>404</v>
      </c>
      <c r="E98" s="127" t="s">
        <v>643</v>
      </c>
      <c r="F98" s="127" t="s">
        <v>406</v>
      </c>
      <c r="G98" s="126" t="s">
        <v>644</v>
      </c>
      <c r="H98" s="126" t="s">
        <v>424</v>
      </c>
      <c r="I98" s="127" t="s">
        <v>409</v>
      </c>
      <c r="J98" s="127" t="s">
        <v>645</v>
      </c>
    </row>
    <row r="99" ht="52.5" customHeight="1" outlineLevel="1" spans="1:10">
      <c r="A99" s="127" t="s">
        <v>330</v>
      </c>
      <c r="B99" s="127" t="s">
        <v>642</v>
      </c>
      <c r="C99" s="127" t="s">
        <v>411</v>
      </c>
      <c r="D99" s="127" t="s">
        <v>412</v>
      </c>
      <c r="E99" s="127" t="s">
        <v>646</v>
      </c>
      <c r="F99" s="127" t="s">
        <v>406</v>
      </c>
      <c r="G99" s="126" t="s">
        <v>407</v>
      </c>
      <c r="H99" s="126" t="s">
        <v>408</v>
      </c>
      <c r="I99" s="127" t="s">
        <v>409</v>
      </c>
      <c r="J99" s="127" t="s">
        <v>647</v>
      </c>
    </row>
    <row r="100" ht="52.5" customHeight="1" outlineLevel="1" spans="1:10">
      <c r="A100" s="127" t="s">
        <v>330</v>
      </c>
      <c r="B100" s="127" t="s">
        <v>642</v>
      </c>
      <c r="C100" s="127" t="s">
        <v>413</v>
      </c>
      <c r="D100" s="127" t="s">
        <v>414</v>
      </c>
      <c r="E100" s="127" t="s">
        <v>414</v>
      </c>
      <c r="F100" s="127" t="s">
        <v>416</v>
      </c>
      <c r="G100" s="126" t="s">
        <v>442</v>
      </c>
      <c r="H100" s="126" t="s">
        <v>408</v>
      </c>
      <c r="I100" s="127" t="s">
        <v>409</v>
      </c>
      <c r="J100" s="127" t="s">
        <v>648</v>
      </c>
    </row>
    <row r="101" ht="67" customHeight="1" outlineLevel="1" spans="1:10">
      <c r="A101" s="127" t="s">
        <v>377</v>
      </c>
      <c r="B101" s="127" t="s">
        <v>649</v>
      </c>
      <c r="C101" s="127" t="s">
        <v>403</v>
      </c>
      <c r="D101" s="127" t="s">
        <v>404</v>
      </c>
      <c r="E101" s="127" t="s">
        <v>650</v>
      </c>
      <c r="F101" s="127" t="s">
        <v>416</v>
      </c>
      <c r="G101" s="126" t="s">
        <v>423</v>
      </c>
      <c r="H101" s="126" t="s">
        <v>473</v>
      </c>
      <c r="I101" s="127" t="s">
        <v>409</v>
      </c>
      <c r="J101" s="127" t="s">
        <v>651</v>
      </c>
    </row>
    <row r="102" ht="67" customHeight="1" outlineLevel="1" spans="1:10">
      <c r="A102" s="127" t="s">
        <v>377</v>
      </c>
      <c r="B102" s="127" t="s">
        <v>649</v>
      </c>
      <c r="C102" s="127" t="s">
        <v>411</v>
      </c>
      <c r="D102" s="127" t="s">
        <v>412</v>
      </c>
      <c r="E102" s="127" t="s">
        <v>531</v>
      </c>
      <c r="F102" s="127" t="s">
        <v>416</v>
      </c>
      <c r="G102" s="126" t="s">
        <v>532</v>
      </c>
      <c r="H102" s="126" t="s">
        <v>424</v>
      </c>
      <c r="I102" s="127" t="s">
        <v>409</v>
      </c>
      <c r="J102" s="127" t="s">
        <v>652</v>
      </c>
    </row>
    <row r="103" ht="52.5" customHeight="1" outlineLevel="1" spans="1:10">
      <c r="A103" s="127" t="s">
        <v>377</v>
      </c>
      <c r="B103" s="127" t="s">
        <v>649</v>
      </c>
      <c r="C103" s="127" t="s">
        <v>413</v>
      </c>
      <c r="D103" s="127" t="s">
        <v>414</v>
      </c>
      <c r="E103" s="127" t="s">
        <v>510</v>
      </c>
      <c r="F103" s="127" t="s">
        <v>416</v>
      </c>
      <c r="G103" s="126" t="s">
        <v>442</v>
      </c>
      <c r="H103" s="126" t="s">
        <v>408</v>
      </c>
      <c r="I103" s="127" t="s">
        <v>409</v>
      </c>
      <c r="J103" s="127" t="s">
        <v>653</v>
      </c>
    </row>
    <row r="104" ht="79" customHeight="1" outlineLevel="1" spans="1:10">
      <c r="A104" s="127" t="s">
        <v>377</v>
      </c>
      <c r="B104" s="127" t="s">
        <v>649</v>
      </c>
      <c r="C104" s="127" t="s">
        <v>419</v>
      </c>
      <c r="D104" s="127" t="s">
        <v>420</v>
      </c>
      <c r="E104" s="127" t="s">
        <v>654</v>
      </c>
      <c r="F104" s="127" t="s">
        <v>422</v>
      </c>
      <c r="G104" s="126" t="s">
        <v>234</v>
      </c>
      <c r="H104" s="126" t="s">
        <v>445</v>
      </c>
      <c r="I104" s="127" t="s">
        <v>409</v>
      </c>
      <c r="J104" s="127" t="s">
        <v>655</v>
      </c>
    </row>
    <row r="105" ht="52.5" customHeight="1" outlineLevel="1" spans="1:10">
      <c r="A105" s="127" t="s">
        <v>359</v>
      </c>
      <c r="B105" s="127" t="s">
        <v>656</v>
      </c>
      <c r="C105" s="127" t="s">
        <v>403</v>
      </c>
      <c r="D105" s="127" t="s">
        <v>404</v>
      </c>
      <c r="E105" s="127" t="s">
        <v>657</v>
      </c>
      <c r="F105" s="127" t="s">
        <v>416</v>
      </c>
      <c r="G105" s="126" t="s">
        <v>93</v>
      </c>
      <c r="H105" s="126" t="s">
        <v>466</v>
      </c>
      <c r="I105" s="127" t="s">
        <v>409</v>
      </c>
      <c r="J105" s="127" t="s">
        <v>658</v>
      </c>
    </row>
    <row r="106" ht="52.5" customHeight="1" outlineLevel="1" spans="1:10">
      <c r="A106" s="127" t="s">
        <v>359</v>
      </c>
      <c r="B106" s="127" t="s">
        <v>656</v>
      </c>
      <c r="C106" s="127" t="s">
        <v>411</v>
      </c>
      <c r="D106" s="127" t="s">
        <v>613</v>
      </c>
      <c r="E106" s="127" t="s">
        <v>659</v>
      </c>
      <c r="F106" s="127" t="s">
        <v>416</v>
      </c>
      <c r="G106" s="126" t="s">
        <v>93</v>
      </c>
      <c r="H106" s="126" t="s">
        <v>466</v>
      </c>
      <c r="I106" s="127" t="s">
        <v>409</v>
      </c>
      <c r="J106" s="127" t="s">
        <v>658</v>
      </c>
    </row>
    <row r="107" ht="52.5" customHeight="1" outlineLevel="1" spans="1:10">
      <c r="A107" s="127" t="s">
        <v>359</v>
      </c>
      <c r="B107" s="127" t="s">
        <v>656</v>
      </c>
      <c r="C107" s="127" t="s">
        <v>413</v>
      </c>
      <c r="D107" s="127" t="s">
        <v>414</v>
      </c>
      <c r="E107" s="127" t="s">
        <v>551</v>
      </c>
      <c r="F107" s="127" t="s">
        <v>416</v>
      </c>
      <c r="G107" s="126" t="s">
        <v>417</v>
      </c>
      <c r="H107" s="126" t="s">
        <v>408</v>
      </c>
      <c r="I107" s="127" t="s">
        <v>409</v>
      </c>
      <c r="J107" s="127" t="s">
        <v>660</v>
      </c>
    </row>
    <row r="108" ht="89" customHeight="1" outlineLevel="1" spans="1:10">
      <c r="A108" s="127" t="s">
        <v>359</v>
      </c>
      <c r="B108" s="127" t="s">
        <v>656</v>
      </c>
      <c r="C108" s="127" t="s">
        <v>419</v>
      </c>
      <c r="D108" s="127" t="s">
        <v>420</v>
      </c>
      <c r="E108" s="127" t="s">
        <v>661</v>
      </c>
      <c r="F108" s="127" t="s">
        <v>422</v>
      </c>
      <c r="G108" s="126" t="s">
        <v>662</v>
      </c>
      <c r="H108" s="126" t="s">
        <v>424</v>
      </c>
      <c r="I108" s="127" t="s">
        <v>409</v>
      </c>
      <c r="J108" s="127" t="s">
        <v>663</v>
      </c>
    </row>
    <row r="109" ht="52.5" customHeight="1" outlineLevel="1" spans="1:10">
      <c r="A109" s="127" t="s">
        <v>334</v>
      </c>
      <c r="B109" s="127" t="s">
        <v>664</v>
      </c>
      <c r="C109" s="127" t="s">
        <v>403</v>
      </c>
      <c r="D109" s="127" t="s">
        <v>404</v>
      </c>
      <c r="E109" s="127" t="s">
        <v>657</v>
      </c>
      <c r="F109" s="127" t="s">
        <v>416</v>
      </c>
      <c r="G109" s="126" t="s">
        <v>93</v>
      </c>
      <c r="H109" s="126" t="s">
        <v>466</v>
      </c>
      <c r="I109" s="127" t="s">
        <v>409</v>
      </c>
      <c r="J109" s="127" t="s">
        <v>658</v>
      </c>
    </row>
    <row r="110" ht="52.5" customHeight="1" outlineLevel="1" spans="1:10">
      <c r="A110" s="127" t="s">
        <v>334</v>
      </c>
      <c r="B110" s="127" t="s">
        <v>664</v>
      </c>
      <c r="C110" s="127" t="s">
        <v>403</v>
      </c>
      <c r="D110" s="127" t="s">
        <v>404</v>
      </c>
      <c r="E110" s="127" t="s">
        <v>665</v>
      </c>
      <c r="F110" s="127" t="s">
        <v>416</v>
      </c>
      <c r="G110" s="126" t="s">
        <v>428</v>
      </c>
      <c r="H110" s="126" t="s">
        <v>489</v>
      </c>
      <c r="I110" s="127" t="s">
        <v>409</v>
      </c>
      <c r="J110" s="127" t="s">
        <v>666</v>
      </c>
    </row>
    <row r="111" ht="52.5" customHeight="1" outlineLevel="1" spans="1:10">
      <c r="A111" s="127" t="s">
        <v>334</v>
      </c>
      <c r="B111" s="127" t="s">
        <v>664</v>
      </c>
      <c r="C111" s="127" t="s">
        <v>411</v>
      </c>
      <c r="D111" s="127" t="s">
        <v>613</v>
      </c>
      <c r="E111" s="127" t="s">
        <v>659</v>
      </c>
      <c r="F111" s="127" t="s">
        <v>416</v>
      </c>
      <c r="G111" s="126" t="s">
        <v>93</v>
      </c>
      <c r="H111" s="126" t="s">
        <v>466</v>
      </c>
      <c r="I111" s="127" t="s">
        <v>409</v>
      </c>
      <c r="J111" s="127" t="s">
        <v>667</v>
      </c>
    </row>
    <row r="112" ht="52.5" customHeight="1" outlineLevel="1" spans="1:10">
      <c r="A112" s="127" t="s">
        <v>334</v>
      </c>
      <c r="B112" s="127" t="s">
        <v>664</v>
      </c>
      <c r="C112" s="127" t="s">
        <v>413</v>
      </c>
      <c r="D112" s="127" t="s">
        <v>414</v>
      </c>
      <c r="E112" s="127" t="s">
        <v>551</v>
      </c>
      <c r="F112" s="127" t="s">
        <v>416</v>
      </c>
      <c r="G112" s="126" t="s">
        <v>442</v>
      </c>
      <c r="H112" s="126" t="s">
        <v>408</v>
      </c>
      <c r="I112" s="127" t="s">
        <v>409</v>
      </c>
      <c r="J112" s="127" t="s">
        <v>668</v>
      </c>
    </row>
    <row r="113" ht="52.5" customHeight="1" outlineLevel="1" spans="1:10">
      <c r="A113" s="127" t="s">
        <v>334</v>
      </c>
      <c r="B113" s="127" t="s">
        <v>664</v>
      </c>
      <c r="C113" s="127" t="s">
        <v>419</v>
      </c>
      <c r="D113" s="127" t="s">
        <v>420</v>
      </c>
      <c r="E113" s="127" t="s">
        <v>421</v>
      </c>
      <c r="F113" s="127" t="s">
        <v>422</v>
      </c>
      <c r="G113" s="126" t="s">
        <v>662</v>
      </c>
      <c r="H113" s="126" t="s">
        <v>424</v>
      </c>
      <c r="I113" s="127" t="s">
        <v>409</v>
      </c>
      <c r="J113" s="127" t="s">
        <v>669</v>
      </c>
    </row>
    <row r="114" ht="52.5" customHeight="1" outlineLevel="1" spans="1:10">
      <c r="A114" s="127" t="s">
        <v>361</v>
      </c>
      <c r="B114" s="127" t="s">
        <v>670</v>
      </c>
      <c r="C114" s="127" t="s">
        <v>403</v>
      </c>
      <c r="D114" s="127" t="s">
        <v>404</v>
      </c>
      <c r="E114" s="127" t="s">
        <v>671</v>
      </c>
      <c r="F114" s="127" t="s">
        <v>416</v>
      </c>
      <c r="G114" s="126" t="s">
        <v>672</v>
      </c>
      <c r="H114" s="126" t="s">
        <v>459</v>
      </c>
      <c r="I114" s="127" t="s">
        <v>409</v>
      </c>
      <c r="J114" s="127" t="s">
        <v>673</v>
      </c>
    </row>
    <row r="115" ht="52.5" customHeight="1" outlineLevel="1" spans="1:10">
      <c r="A115" s="127" t="s">
        <v>361</v>
      </c>
      <c r="B115" s="127" t="s">
        <v>670</v>
      </c>
      <c r="C115" s="127" t="s">
        <v>403</v>
      </c>
      <c r="D115" s="127" t="s">
        <v>404</v>
      </c>
      <c r="E115" s="127" t="s">
        <v>674</v>
      </c>
      <c r="F115" s="127" t="s">
        <v>416</v>
      </c>
      <c r="G115" s="126" t="s">
        <v>675</v>
      </c>
      <c r="H115" s="126" t="s">
        <v>543</v>
      </c>
      <c r="I115" s="127" t="s">
        <v>409</v>
      </c>
      <c r="J115" s="127" t="s">
        <v>676</v>
      </c>
    </row>
    <row r="116" ht="52.5" customHeight="1" outlineLevel="1" spans="1:10">
      <c r="A116" s="127" t="s">
        <v>361</v>
      </c>
      <c r="B116" s="127" t="s">
        <v>670</v>
      </c>
      <c r="C116" s="127" t="s">
        <v>411</v>
      </c>
      <c r="D116" s="127" t="s">
        <v>412</v>
      </c>
      <c r="E116" s="127" t="s">
        <v>677</v>
      </c>
      <c r="F116" s="127" t="s">
        <v>416</v>
      </c>
      <c r="G116" s="126" t="s">
        <v>91</v>
      </c>
      <c r="H116" s="126" t="s">
        <v>678</v>
      </c>
      <c r="I116" s="127" t="s">
        <v>409</v>
      </c>
      <c r="J116" s="127" t="s">
        <v>679</v>
      </c>
    </row>
    <row r="117" ht="52.5" customHeight="1" outlineLevel="1" spans="1:10">
      <c r="A117" s="127" t="s">
        <v>361</v>
      </c>
      <c r="B117" s="127" t="s">
        <v>670</v>
      </c>
      <c r="C117" s="127" t="s">
        <v>413</v>
      </c>
      <c r="D117" s="127" t="s">
        <v>414</v>
      </c>
      <c r="E117" s="127" t="s">
        <v>551</v>
      </c>
      <c r="F117" s="127" t="s">
        <v>416</v>
      </c>
      <c r="G117" s="126" t="s">
        <v>442</v>
      </c>
      <c r="H117" s="126" t="s">
        <v>408</v>
      </c>
      <c r="I117" s="127" t="s">
        <v>409</v>
      </c>
      <c r="J117" s="127" t="s">
        <v>680</v>
      </c>
    </row>
    <row r="118" ht="52.5" customHeight="1" outlineLevel="1" spans="1:10">
      <c r="A118" s="127" t="s">
        <v>361</v>
      </c>
      <c r="B118" s="127" t="s">
        <v>670</v>
      </c>
      <c r="C118" s="127" t="s">
        <v>419</v>
      </c>
      <c r="D118" s="127" t="s">
        <v>420</v>
      </c>
      <c r="E118" s="127" t="s">
        <v>681</v>
      </c>
      <c r="F118" s="127" t="s">
        <v>422</v>
      </c>
      <c r="G118" s="126" t="s">
        <v>682</v>
      </c>
      <c r="H118" s="126" t="s">
        <v>445</v>
      </c>
      <c r="I118" s="127" t="s">
        <v>409</v>
      </c>
      <c r="J118" s="127" t="s">
        <v>683</v>
      </c>
    </row>
    <row r="119" ht="132" customHeight="1" outlineLevel="1" spans="1:10">
      <c r="A119" s="127" t="s">
        <v>336</v>
      </c>
      <c r="B119" s="127" t="s">
        <v>684</v>
      </c>
      <c r="C119" s="127" t="s">
        <v>403</v>
      </c>
      <c r="D119" s="127" t="s">
        <v>487</v>
      </c>
      <c r="E119" s="127" t="s">
        <v>685</v>
      </c>
      <c r="F119" s="127" t="s">
        <v>406</v>
      </c>
      <c r="G119" s="126" t="s">
        <v>407</v>
      </c>
      <c r="H119" s="126" t="s">
        <v>408</v>
      </c>
      <c r="I119" s="127" t="s">
        <v>409</v>
      </c>
      <c r="J119" s="127" t="s">
        <v>686</v>
      </c>
    </row>
    <row r="120" ht="132" customHeight="1" outlineLevel="1" spans="1:10">
      <c r="A120" s="127" t="s">
        <v>336</v>
      </c>
      <c r="B120" s="127" t="s">
        <v>684</v>
      </c>
      <c r="C120" s="127" t="s">
        <v>413</v>
      </c>
      <c r="D120" s="127" t="s">
        <v>414</v>
      </c>
      <c r="E120" s="127" t="s">
        <v>522</v>
      </c>
      <c r="F120" s="127" t="s">
        <v>416</v>
      </c>
      <c r="G120" s="126" t="s">
        <v>417</v>
      </c>
      <c r="H120" s="126" t="s">
        <v>408</v>
      </c>
      <c r="I120" s="127" t="s">
        <v>409</v>
      </c>
      <c r="J120" s="127" t="s">
        <v>687</v>
      </c>
    </row>
    <row r="121" ht="156" customHeight="1" outlineLevel="1" spans="1:10">
      <c r="A121" s="127" t="s">
        <v>336</v>
      </c>
      <c r="B121" s="127" t="s">
        <v>684</v>
      </c>
      <c r="C121" s="127" t="s">
        <v>419</v>
      </c>
      <c r="D121" s="127" t="s">
        <v>420</v>
      </c>
      <c r="E121" s="127" t="s">
        <v>421</v>
      </c>
      <c r="F121" s="127" t="s">
        <v>422</v>
      </c>
      <c r="G121" s="126" t="s">
        <v>688</v>
      </c>
      <c r="H121" s="126" t="s">
        <v>445</v>
      </c>
      <c r="I121" s="127" t="s">
        <v>409</v>
      </c>
      <c r="J121" s="127" t="s">
        <v>689</v>
      </c>
    </row>
    <row r="122" ht="52.5" customHeight="1" outlineLevel="1" spans="1:10">
      <c r="A122" s="127" t="s">
        <v>385</v>
      </c>
      <c r="B122" s="127" t="s">
        <v>690</v>
      </c>
      <c r="C122" s="127" t="s">
        <v>403</v>
      </c>
      <c r="D122" s="127" t="s">
        <v>404</v>
      </c>
      <c r="E122" s="127" t="s">
        <v>691</v>
      </c>
      <c r="F122" s="127" t="s">
        <v>416</v>
      </c>
      <c r="G122" s="126" t="s">
        <v>454</v>
      </c>
      <c r="H122" s="126" t="s">
        <v>692</v>
      </c>
      <c r="I122" s="127" t="s">
        <v>409</v>
      </c>
      <c r="J122" s="127" t="s">
        <v>693</v>
      </c>
    </row>
    <row r="123" ht="52.5" customHeight="1" outlineLevel="1" spans="1:10">
      <c r="A123" s="127" t="s">
        <v>385</v>
      </c>
      <c r="B123" s="127" t="s">
        <v>690</v>
      </c>
      <c r="C123" s="127" t="s">
        <v>411</v>
      </c>
      <c r="D123" s="127" t="s">
        <v>491</v>
      </c>
      <c r="E123" s="127" t="s">
        <v>694</v>
      </c>
      <c r="F123" s="127" t="s">
        <v>416</v>
      </c>
      <c r="G123" s="126" t="s">
        <v>94</v>
      </c>
      <c r="H123" s="126" t="s">
        <v>408</v>
      </c>
      <c r="I123" s="127" t="s">
        <v>409</v>
      </c>
      <c r="J123" s="127" t="s">
        <v>695</v>
      </c>
    </row>
    <row r="124" ht="52.5" customHeight="1" outlineLevel="1" spans="1:10">
      <c r="A124" s="127" t="s">
        <v>385</v>
      </c>
      <c r="B124" s="127" t="s">
        <v>690</v>
      </c>
      <c r="C124" s="127" t="s">
        <v>413</v>
      </c>
      <c r="D124" s="127" t="s">
        <v>414</v>
      </c>
      <c r="E124" s="127" t="s">
        <v>510</v>
      </c>
      <c r="F124" s="127" t="s">
        <v>416</v>
      </c>
      <c r="G124" s="126" t="s">
        <v>442</v>
      </c>
      <c r="H124" s="126" t="s">
        <v>408</v>
      </c>
      <c r="I124" s="127" t="s">
        <v>409</v>
      </c>
      <c r="J124" s="127" t="s">
        <v>696</v>
      </c>
    </row>
    <row r="125" ht="52.5" customHeight="1" outlineLevel="1" spans="1:10">
      <c r="A125" s="127" t="s">
        <v>385</v>
      </c>
      <c r="B125" s="127" t="s">
        <v>690</v>
      </c>
      <c r="C125" s="127" t="s">
        <v>419</v>
      </c>
      <c r="D125" s="127" t="s">
        <v>420</v>
      </c>
      <c r="E125" s="127" t="s">
        <v>697</v>
      </c>
      <c r="F125" s="127" t="s">
        <v>422</v>
      </c>
      <c r="G125" s="126" t="s">
        <v>698</v>
      </c>
      <c r="H125" s="126" t="s">
        <v>445</v>
      </c>
      <c r="I125" s="127" t="s">
        <v>409</v>
      </c>
      <c r="J125" s="127" t="s">
        <v>699</v>
      </c>
    </row>
    <row r="126" ht="93" customHeight="1" outlineLevel="1" spans="1:10">
      <c r="A126" s="127" t="s">
        <v>389</v>
      </c>
      <c r="B126" s="127" t="s">
        <v>700</v>
      </c>
      <c r="C126" s="127" t="s">
        <v>403</v>
      </c>
      <c r="D126" s="127" t="s">
        <v>404</v>
      </c>
      <c r="E126" s="127" t="s">
        <v>701</v>
      </c>
      <c r="F126" s="127" t="s">
        <v>406</v>
      </c>
      <c r="G126" s="126" t="s">
        <v>442</v>
      </c>
      <c r="H126" s="126" t="s">
        <v>408</v>
      </c>
      <c r="I126" s="127" t="s">
        <v>409</v>
      </c>
      <c r="J126" s="127" t="s">
        <v>702</v>
      </c>
    </row>
    <row r="127" ht="93" customHeight="1" outlineLevel="1" spans="1:10">
      <c r="A127" s="127" t="s">
        <v>389</v>
      </c>
      <c r="B127" s="127" t="s">
        <v>700</v>
      </c>
      <c r="C127" s="127" t="s">
        <v>403</v>
      </c>
      <c r="D127" s="127" t="s">
        <v>404</v>
      </c>
      <c r="E127" s="127" t="s">
        <v>703</v>
      </c>
      <c r="F127" s="127" t="s">
        <v>406</v>
      </c>
      <c r="G127" s="126" t="s">
        <v>407</v>
      </c>
      <c r="H127" s="126" t="s">
        <v>408</v>
      </c>
      <c r="I127" s="127" t="s">
        <v>409</v>
      </c>
      <c r="J127" s="127" t="s">
        <v>704</v>
      </c>
    </row>
    <row r="128" ht="93" customHeight="1" outlineLevel="1" spans="1:10">
      <c r="A128" s="127" t="s">
        <v>389</v>
      </c>
      <c r="B128" s="127" t="s">
        <v>700</v>
      </c>
      <c r="C128" s="127" t="s">
        <v>403</v>
      </c>
      <c r="D128" s="127" t="s">
        <v>437</v>
      </c>
      <c r="E128" s="127" t="s">
        <v>705</v>
      </c>
      <c r="F128" s="127" t="s">
        <v>416</v>
      </c>
      <c r="G128" s="126" t="s">
        <v>706</v>
      </c>
      <c r="H128" s="126" t="s">
        <v>408</v>
      </c>
      <c r="I128" s="127" t="s">
        <v>409</v>
      </c>
      <c r="J128" s="127" t="s">
        <v>707</v>
      </c>
    </row>
    <row r="129" ht="93" customHeight="1" outlineLevel="1" spans="1:10">
      <c r="A129" s="127" t="s">
        <v>389</v>
      </c>
      <c r="B129" s="127" t="s">
        <v>700</v>
      </c>
      <c r="C129" s="127" t="s">
        <v>413</v>
      </c>
      <c r="D129" s="127" t="s">
        <v>414</v>
      </c>
      <c r="E129" s="127" t="s">
        <v>708</v>
      </c>
      <c r="F129" s="127" t="s">
        <v>416</v>
      </c>
      <c r="G129" s="126" t="s">
        <v>442</v>
      </c>
      <c r="H129" s="126" t="s">
        <v>408</v>
      </c>
      <c r="I129" s="127" t="s">
        <v>409</v>
      </c>
      <c r="J129" s="127" t="s">
        <v>709</v>
      </c>
    </row>
    <row r="130" ht="93" customHeight="1" outlineLevel="1" spans="1:10">
      <c r="A130" s="127" t="s">
        <v>389</v>
      </c>
      <c r="B130" s="127" t="s">
        <v>700</v>
      </c>
      <c r="C130" s="127" t="s">
        <v>419</v>
      </c>
      <c r="D130" s="127" t="s">
        <v>420</v>
      </c>
      <c r="E130" s="127" t="s">
        <v>421</v>
      </c>
      <c r="F130" s="127" t="s">
        <v>422</v>
      </c>
      <c r="G130" s="126" t="s">
        <v>698</v>
      </c>
      <c r="H130" s="126" t="s">
        <v>445</v>
      </c>
      <c r="I130" s="127" t="s">
        <v>409</v>
      </c>
      <c r="J130" s="127" t="s">
        <v>710</v>
      </c>
    </row>
    <row r="131" ht="52.5" customHeight="1" outlineLevel="1" spans="1:10">
      <c r="A131" s="127" t="s">
        <v>356</v>
      </c>
      <c r="B131" s="127" t="s">
        <v>711</v>
      </c>
      <c r="C131" s="127" t="s">
        <v>403</v>
      </c>
      <c r="D131" s="127" t="s">
        <v>404</v>
      </c>
      <c r="E131" s="127" t="s">
        <v>657</v>
      </c>
      <c r="F131" s="127" t="s">
        <v>416</v>
      </c>
      <c r="G131" s="126" t="s">
        <v>712</v>
      </c>
      <c r="H131" s="126" t="s">
        <v>466</v>
      </c>
      <c r="I131" s="127" t="s">
        <v>409</v>
      </c>
      <c r="J131" s="127" t="s">
        <v>713</v>
      </c>
    </row>
    <row r="132" ht="52.5" customHeight="1" outlineLevel="1" spans="1:10">
      <c r="A132" s="127" t="s">
        <v>356</v>
      </c>
      <c r="B132" s="127" t="s">
        <v>711</v>
      </c>
      <c r="C132" s="127" t="s">
        <v>411</v>
      </c>
      <c r="D132" s="127" t="s">
        <v>412</v>
      </c>
      <c r="E132" s="127" t="s">
        <v>714</v>
      </c>
      <c r="F132" s="127" t="s">
        <v>416</v>
      </c>
      <c r="G132" s="126" t="s">
        <v>423</v>
      </c>
      <c r="H132" s="126" t="s">
        <v>424</v>
      </c>
      <c r="I132" s="127" t="s">
        <v>409</v>
      </c>
      <c r="J132" s="127" t="s">
        <v>715</v>
      </c>
    </row>
    <row r="133" ht="52.5" customHeight="1" outlineLevel="1" spans="1:10">
      <c r="A133" s="127" t="s">
        <v>356</v>
      </c>
      <c r="B133" s="127" t="s">
        <v>711</v>
      </c>
      <c r="C133" s="127" t="s">
        <v>411</v>
      </c>
      <c r="D133" s="127" t="s">
        <v>491</v>
      </c>
      <c r="E133" s="127" t="s">
        <v>716</v>
      </c>
      <c r="F133" s="127" t="s">
        <v>416</v>
      </c>
      <c r="G133" s="126" t="s">
        <v>712</v>
      </c>
      <c r="H133" s="126" t="s">
        <v>466</v>
      </c>
      <c r="I133" s="127" t="s">
        <v>409</v>
      </c>
      <c r="J133" s="127" t="s">
        <v>713</v>
      </c>
    </row>
    <row r="134" ht="52.5" customHeight="1" outlineLevel="1" spans="1:10">
      <c r="A134" s="127" t="s">
        <v>356</v>
      </c>
      <c r="B134" s="127" t="s">
        <v>711</v>
      </c>
      <c r="C134" s="127" t="s">
        <v>413</v>
      </c>
      <c r="D134" s="127" t="s">
        <v>414</v>
      </c>
      <c r="E134" s="127" t="s">
        <v>551</v>
      </c>
      <c r="F134" s="127" t="s">
        <v>416</v>
      </c>
      <c r="G134" s="126" t="s">
        <v>417</v>
      </c>
      <c r="H134" s="126" t="s">
        <v>408</v>
      </c>
      <c r="I134" s="127" t="s">
        <v>409</v>
      </c>
      <c r="J134" s="127" t="s">
        <v>660</v>
      </c>
    </row>
    <row r="135" ht="52.5" customHeight="1" outlineLevel="1" spans="1:10">
      <c r="A135" s="127" t="s">
        <v>356</v>
      </c>
      <c r="B135" s="127" t="s">
        <v>711</v>
      </c>
      <c r="C135" s="127" t="s">
        <v>419</v>
      </c>
      <c r="D135" s="127" t="s">
        <v>420</v>
      </c>
      <c r="E135" s="127" t="s">
        <v>717</v>
      </c>
      <c r="F135" s="127" t="s">
        <v>422</v>
      </c>
      <c r="G135" s="126" t="s">
        <v>718</v>
      </c>
      <c r="H135" s="126" t="s">
        <v>424</v>
      </c>
      <c r="I135" s="127" t="s">
        <v>409</v>
      </c>
      <c r="J135" s="127" t="s">
        <v>719</v>
      </c>
    </row>
  </sheetData>
  <mergeCells count="58">
    <mergeCell ref="A2:J2"/>
    <mergeCell ref="A3:E3"/>
    <mergeCell ref="A7:A10"/>
    <mergeCell ref="A11:A18"/>
    <mergeCell ref="A19:A22"/>
    <mergeCell ref="A23:A24"/>
    <mergeCell ref="A25:A31"/>
    <mergeCell ref="A32:A35"/>
    <mergeCell ref="A36:A38"/>
    <mergeCell ref="A39:A42"/>
    <mergeCell ref="A43:A46"/>
    <mergeCell ref="A47:A50"/>
    <mergeCell ref="A51:A55"/>
    <mergeCell ref="A56:A58"/>
    <mergeCell ref="A59:A67"/>
    <mergeCell ref="A68:A72"/>
    <mergeCell ref="A73:A76"/>
    <mergeCell ref="A77:A80"/>
    <mergeCell ref="A81:A84"/>
    <mergeCell ref="A85:A88"/>
    <mergeCell ref="A89:A97"/>
    <mergeCell ref="A98:A100"/>
    <mergeCell ref="A101:A104"/>
    <mergeCell ref="A105:A108"/>
    <mergeCell ref="A109:A113"/>
    <mergeCell ref="A114:A118"/>
    <mergeCell ref="A119:A121"/>
    <mergeCell ref="A122:A125"/>
    <mergeCell ref="A126:A130"/>
    <mergeCell ref="A131:A135"/>
    <mergeCell ref="B7:B10"/>
    <mergeCell ref="B11:B18"/>
    <mergeCell ref="B19:B22"/>
    <mergeCell ref="B23:B24"/>
    <mergeCell ref="B25:B31"/>
    <mergeCell ref="B32:B35"/>
    <mergeCell ref="B36:B38"/>
    <mergeCell ref="B39:B42"/>
    <mergeCell ref="B43:B46"/>
    <mergeCell ref="B47:B50"/>
    <mergeCell ref="B51:B55"/>
    <mergeCell ref="B56:B58"/>
    <mergeCell ref="B59:B67"/>
    <mergeCell ref="B68:B72"/>
    <mergeCell ref="B73:B76"/>
    <mergeCell ref="B77:B80"/>
    <mergeCell ref="B81:B84"/>
    <mergeCell ref="B85:B88"/>
    <mergeCell ref="B89:B97"/>
    <mergeCell ref="B98:B100"/>
    <mergeCell ref="B101:B104"/>
    <mergeCell ref="B105:B108"/>
    <mergeCell ref="B109:B113"/>
    <mergeCell ref="B114:B118"/>
    <mergeCell ref="B119:B121"/>
    <mergeCell ref="B122:B125"/>
    <mergeCell ref="B126:B130"/>
    <mergeCell ref="B131:B135"/>
  </mergeCells>
  <pageMargins left="0.75" right="0.75" top="1" bottom="1" header="0.511805555555556" footer="0.511805555555556"/>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戴晔</cp:lastModifiedBy>
  <dcterms:created xsi:type="dcterms:W3CDTF">2026-04-01T10:20:00Z</dcterms:created>
  <dcterms:modified xsi:type="dcterms:W3CDTF">2026-04-08T02:58:44Z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B2264FF5D2F821EE2B67D46958A33E52_42</vt:lpwstr>
  </property>
</Properties>
</file>