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5"/>
  </bookViews>
  <sheets>
    <sheet name="部门预算公开目录表" sheetId="1" r:id="rId1"/>
    <sheet name="6-1" sheetId="2" r:id="rId2"/>
    <sheet name="6-2" sheetId="3" r:id="rId3"/>
    <sheet name="6-3" sheetId="4" r:id="rId4"/>
    <sheet name="6-4" sheetId="5" r:id="rId5"/>
    <sheet name="6-5" sheetId="6" r:id="rId6"/>
    <sheet name="6-6" sheetId="7" r:id="rId7"/>
    <sheet name="6-7" sheetId="8" r:id="rId8"/>
    <sheet name="6-8" sheetId="9" r:id="rId9"/>
    <sheet name="6-9" sheetId="10" r:id="rId10"/>
    <sheet name="6-10" sheetId="11" r:id="rId11"/>
    <sheet name="6-11" sheetId="12" r:id="rId12"/>
    <sheet name="6-12" sheetId="13" r:id="rId13"/>
    <sheet name="6-13" sheetId="14" r:id="rId14"/>
    <sheet name="6-14" sheetId="15" r:id="rId15"/>
  </sheets>
  <definedNames>
    <definedName name="_xlnm.Print_Titles" localSheetId="6">'6-6'!$1:$7</definedName>
    <definedName name="_xlnm.Print_Titles" localSheetId="7">'6-7'!$1:$4</definedName>
    <definedName name="_xlnm.Print_Titles" localSheetId="8">'6-8'!$1:$6</definedName>
  </definedNames>
  <calcPr calcId="144525"/>
</workbook>
</file>

<file path=xl/sharedStrings.xml><?xml version="1.0" encoding="utf-8"?>
<sst xmlns="http://schemas.openxmlformats.org/spreadsheetml/2006/main" count="991" uniqueCount="540">
  <si>
    <t>陇川县2018年部门预算公开目录表</t>
  </si>
  <si>
    <t>公开单位：陇川县农村合作经济经营管理站</t>
  </si>
  <si>
    <t>序号</t>
  </si>
  <si>
    <t>公开表</t>
  </si>
  <si>
    <t>备注</t>
  </si>
  <si>
    <t>6-1 部门收支总表</t>
  </si>
  <si>
    <t>6-2 部门收入总表</t>
  </si>
  <si>
    <t>6-3  部门支出总表</t>
  </si>
  <si>
    <t>6-4财政拨款收支预算总表</t>
  </si>
  <si>
    <t>6-5  一般公共预算支出表</t>
  </si>
  <si>
    <t>6-6  基本支出预算表</t>
  </si>
  <si>
    <t>6-7  政府性基金预算支出表</t>
  </si>
  <si>
    <t>6-8  财政拨款支出明细表（按经济科目分类）</t>
  </si>
  <si>
    <t>6-9  “三公”经费公共预算财政拨款支出情况表</t>
  </si>
  <si>
    <t>6-10  部门国有资本经营支出预算表</t>
  </si>
  <si>
    <t>6-11 县本级项目支出绩效目标表（预算批复项目）</t>
  </si>
  <si>
    <t>6-12部门政府采购情况表</t>
  </si>
  <si>
    <t>6-13部门非税收入征收计划表</t>
  </si>
  <si>
    <t>6-14  部门重点工作情况解释说明汇总表</t>
  </si>
  <si>
    <t>单位名称：陇川县农村合作经济经营管理站</t>
  </si>
  <si>
    <t>单位:万元</t>
  </si>
  <si>
    <t>收        入</t>
  </si>
  <si>
    <t>支        出</t>
  </si>
  <si>
    <t>项      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</si>
  <si>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</si>
  <si>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</si>
  <si>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</si>
  <si>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</si>
  <si>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</si>
  <si>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</si>
  <si>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</si>
  <si>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</si>
  <si>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</si>
  <si>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</si>
  <si>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</si>
  <si>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</si>
  <si>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</si>
  <si>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</si>
  <si>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</si>
  <si>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</si>
  <si>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</si>
  <si>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</si>
  <si>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</si>
  <si>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</si>
  <si>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</si>
  <si>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</si>
  <si>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</si>
  <si>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</si>
  <si>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</si>
  <si>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</si>
  <si>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</si>
  <si>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</si>
  <si>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</si>
  <si>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</si>
  <si>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</si>
  <si>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收 入 总 计</t>
  </si>
  <si>
    <t>支 出 总 计</t>
  </si>
  <si>
    <t>单位：万元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</si>
  <si>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</si>
  <si>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</si>
  <si>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</si>
  <si>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</si>
  <si>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</si>
  <si>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</si>
  <si>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</si>
  <si>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一.一般公共服务支出</t>
  </si>
  <si>
    <t>二.外交支出</t>
  </si>
  <si>
    <t>三.国防支出</t>
  </si>
  <si>
    <t>四.公共安全支出</t>
  </si>
  <si>
    <t>五.教育支出</t>
  </si>
  <si>
    <t>六.科学技术支出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</si>
  <si>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</si>
  <si>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</si>
  <si>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</si>
  <si>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</si>
  <si>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</si>
  <si>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</si>
  <si>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</si>
  <si>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</si>
  <si>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</si>
  <si>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</si>
  <si>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</si>
  <si>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</si>
  <si>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</si>
  <si>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</si>
  <si>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</si>
  <si>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</si>
  <si>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</si>
  <si>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</si>
  <si>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</si>
  <si>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</si>
  <si>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</si>
  <si>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</si>
  <si>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</si>
  <si>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</si>
  <si>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</si>
  <si>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</si>
  <si>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</si>
  <si>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</si>
  <si>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</si>
  <si>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</si>
  <si>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</si>
  <si>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</si>
  <si>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</si>
  <si>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</si>
  <si>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</si>
  <si>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</si>
  <si>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</si>
  <si>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</si>
  <si>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</si>
  <si>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</si>
  <si>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</si>
  <si>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</si>
  <si>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</si>
  <si>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</si>
  <si>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</si>
  <si>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</si>
  <si>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</si>
  <si>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</si>
  <si>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</si>
  <si>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</si>
  <si>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</si>
  <si>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</si>
  <si>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</si>
  <si>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</si>
  <si>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</si>
  <si>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</si>
  <si>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</si>
  <si>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</si>
  <si>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</si>
  <si>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</si>
  <si>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</si>
  <si>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</si>
  <si>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</si>
  <si>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</si>
  <si>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</si>
  <si>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</si>
  <si>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</si>
  <si>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</si>
  <si>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</si>
  <si>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</si>
  <si>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</si>
  <si>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</si>
  <si>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</si>
  <si>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</si>
  <si>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</si>
  <si>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</si>
  <si>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</si>
  <si>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</si>
  <si>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</si>
  <si>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</si>
  <si>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</si>
  <si>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</si>
  <si>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</si>
  <si>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</si>
  <si>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</si>
  <si>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</si>
  <si>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</si>
  <si>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</si>
  <si>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</si>
  <si>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</si>
  <si>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</si>
  <si>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</si>
  <si>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</si>
  <si>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</si>
  <si>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</si>
  <si>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</si>
  <si>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</si>
  <si>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</si>
  <si>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</si>
  <si>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</si>
  <si>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</si>
  <si>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</si>
  <si>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</si>
  <si>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</si>
  <si>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</si>
  <si>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</si>
  <si>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社会保障和就业支出</t>
  </si>
  <si>
    <t>05</t>
  </si>
  <si>
    <t>行政事业单位离退休</t>
  </si>
  <si>
    <t>02</t>
  </si>
  <si>
    <t>事业单位离退休</t>
  </si>
  <si>
    <t>机关事业单位基本养老保险缴费支出</t>
  </si>
  <si>
    <t>06</t>
  </si>
  <si>
    <t>机关事业单位职业年金缴费支出</t>
  </si>
  <si>
    <t>08</t>
  </si>
  <si>
    <t>抚恤</t>
  </si>
  <si>
    <t>01</t>
  </si>
  <si>
    <t>死亡抚恤</t>
  </si>
  <si>
    <t>农林水支出</t>
  </si>
  <si>
    <t>农业</t>
  </si>
  <si>
    <t>04</t>
  </si>
  <si>
    <t>事业运行</t>
  </si>
  <si>
    <t>科技转化与推广服务</t>
  </si>
  <si>
    <t>村级会计委托代理服务工作</t>
  </si>
  <si>
    <t>统计监测与信息服务</t>
  </si>
  <si>
    <t>农村经济经营管理情况统计</t>
  </si>
  <si>
    <t>住房保障支出</t>
  </si>
  <si>
    <t>住房改革支出</t>
  </si>
  <si>
    <t>住房公积金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</si>
  <si>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</si>
  <si>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</si>
  <si>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</si>
  <si>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</si>
  <si>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</si>
  <si>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</si>
  <si>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</si>
  <si>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</si>
  <si>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</si>
  <si>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</si>
  <si>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</si>
  <si>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</si>
  <si>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</si>
  <si>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</si>
  <si>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</si>
  <si>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</si>
  <si>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</si>
  <si>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</si>
  <si>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</si>
  <si>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</si>
  <si>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</si>
  <si>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</si>
  <si>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</si>
  <si>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</si>
  <si>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</si>
  <si>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</si>
  <si>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</si>
  <si>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</si>
  <si>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</si>
  <si>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</si>
  <si>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</si>
  <si>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</si>
  <si>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</si>
  <si>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</si>
  <si>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</si>
  <si>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</si>
  <si>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</si>
  <si>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</si>
  <si>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</si>
  <si>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</si>
  <si>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</si>
  <si>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</si>
  <si>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</si>
  <si>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</si>
  <si>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</si>
  <si>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</si>
  <si>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</si>
  <si>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</si>
  <si>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</si>
  <si>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</si>
  <si>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</si>
  <si>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</si>
  <si>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</si>
  <si>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</si>
  <si>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</si>
  <si>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</si>
  <si>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</si>
  <si>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</si>
  <si>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</si>
  <si>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</si>
  <si>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</si>
  <si>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</si>
  <si>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</si>
  <si>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</si>
  <si>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</si>
  <si>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</si>
  <si>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</si>
  <si>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</si>
  <si>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</si>
  <si>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</si>
  <si>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</si>
  <si>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</si>
  <si>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</si>
  <si>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</si>
  <si>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</si>
  <si>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</si>
  <si>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</si>
  <si>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</si>
  <si>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</si>
  <si>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</si>
  <si>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</si>
  <si>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</si>
  <si>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</si>
  <si>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</si>
  <si>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</si>
  <si>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</si>
  <si>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</si>
  <si>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</si>
  <si>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</si>
  <si>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</si>
  <si>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</si>
  <si>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</si>
  <si>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</si>
  <si>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</si>
  <si>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</si>
  <si>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</si>
  <si>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</si>
  <si>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</si>
  <si>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</si>
  <si>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功能科目</t>
  </si>
  <si>
    <t>政府性基金预算支出</t>
  </si>
  <si>
    <t>科目名称</t>
  </si>
  <si>
    <t>支出总计</t>
  </si>
  <si>
    <t>政府预算支出经济分类科目</t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</si>
  <si>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</si>
  <si>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</si>
  <si>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</si>
  <si>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</si>
  <si>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</si>
  <si>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</si>
  <si>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</si>
  <si>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</si>
  <si>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</si>
  <si>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</si>
  <si>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</si>
  <si>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</si>
  <si>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</si>
  <si>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</si>
  <si>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</si>
  <si>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</si>
  <si>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</si>
  <si>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</si>
  <si>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</si>
  <si>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</si>
  <si>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</si>
  <si>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</si>
  <si>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</si>
  <si>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</si>
  <si>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</si>
  <si>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</si>
  <si>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</si>
  <si>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</si>
  <si>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</si>
  <si>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</si>
  <si>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</si>
  <si>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</si>
  <si>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</si>
  <si>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</si>
  <si>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</si>
  <si>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</si>
  <si>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</si>
  <si>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</si>
  <si>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</si>
  <si>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</si>
  <si>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</si>
  <si>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</si>
  <si>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</si>
  <si>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</si>
  <si>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</si>
  <si>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</si>
  <si>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</si>
  <si>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</si>
  <si>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</si>
  <si>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</si>
  <si>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</si>
  <si>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</si>
  <si>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</si>
  <si>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</si>
  <si>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</si>
  <si>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</si>
  <si>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</si>
  <si>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</si>
  <si>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</si>
  <si>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</si>
  <si>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</si>
  <si>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</si>
  <si>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</si>
  <si>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</si>
  <si>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</si>
  <si>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</si>
  <si>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</si>
  <si>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</si>
  <si>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</si>
  <si>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</si>
  <si>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</si>
  <si>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</si>
  <si>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</si>
  <si>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</si>
  <si>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</si>
  <si>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</si>
  <si>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</si>
  <si>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</si>
  <si>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</si>
  <si>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</si>
  <si>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</si>
  <si>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</si>
  <si>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</si>
  <si>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</si>
  <si>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</si>
  <si>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</si>
  <si>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</si>
  <si>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</si>
  <si>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</si>
  <si>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</si>
  <si>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</si>
  <si>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</si>
  <si>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</si>
  <si>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</si>
  <si>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</si>
  <si>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</si>
  <si>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</si>
  <si>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</si>
  <si>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</si>
  <si>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</si>
  <si>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</si>
  <si>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</si>
  <si>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</si>
  <si>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</si>
  <si>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</si>
  <si>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</si>
  <si>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</si>
  <si>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</si>
  <si>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</si>
  <si>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</si>
  <si>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</si>
  <si>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</si>
  <si>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</si>
  <si>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</si>
  <si>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</si>
  <si>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</si>
  <si>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</si>
  <si>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</si>
  <si>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</si>
  <si>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</si>
  <si>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</si>
  <si>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</si>
  <si>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</si>
  <si>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</si>
  <si>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</si>
  <si>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</si>
  <si>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</si>
  <si>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</si>
  <si>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</si>
  <si>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</si>
  <si>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</si>
  <si>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</si>
  <si>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</si>
  <si>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</si>
  <si>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</si>
  <si>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</si>
  <si>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</si>
  <si>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</si>
  <si>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</si>
  <si>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</si>
  <si>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</si>
  <si>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</si>
  <si>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</si>
  <si>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</si>
  <si>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</si>
  <si>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</si>
  <si>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</si>
  <si>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</si>
  <si>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</si>
  <si>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</si>
  <si>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</si>
  <si>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部门：陇川县农村合作经济经营管理站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</si>
  <si>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</si>
  <si>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</si>
  <si>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</si>
  <si>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</si>
  <si>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</si>
  <si>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</si>
  <si>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</si>
  <si>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</si>
  <si>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</si>
  <si>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</si>
  <si>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</si>
  <si>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陇川县农村合作经济经营管理站2018年“三公”经费预算数4万元,其中公务接待费1万元,公务用车购置及运行3万元,其中公务用车运行费3万元.与上年同比“三公”经费持平，无增减变动。</t>
  </si>
  <si>
    <t xml:space="preserve">单位名称：陇川县农村合作经济经营管理站 </t>
  </si>
  <si>
    <t>单位：（万元）</t>
  </si>
  <si>
    <t>2017年快报数</t>
  </si>
  <si>
    <t>比2017年快报数增幅</t>
  </si>
  <si>
    <t>一、解决历史遗留问题及改革成本支出</t>
  </si>
  <si>
    <t>二、国有企业资本金注入</t>
  </si>
  <si>
    <t>三、国有企业政策性补贴</t>
  </si>
  <si>
    <t>四、金融国有资本经营预算支出</t>
  </si>
  <si>
    <t>五、国有资本经营预算转移支付支出</t>
  </si>
  <si>
    <t>六、其他国有资本经营预算支出</t>
  </si>
  <si>
    <t>本年支出合计</t>
  </si>
  <si>
    <t>补助下级支出</t>
  </si>
  <si>
    <t>结转下年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</si>
  <si>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</si>
  <si>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</si>
  <si>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</si>
  <si>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</si>
  <si>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</si>
  <si>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</si>
  <si>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</si>
  <si>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</si>
  <si>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</si>
  <si>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事业单位职业年金缴费支出</t>
  </si>
  <si>
    <t>效益指标</t>
  </si>
  <si>
    <t>社会效益指标</t>
  </si>
  <si>
    <t>人社厅发[2015]121号</t>
  </si>
  <si>
    <t>指导、管理全县村级会计委托代理服务工作，使我县农村财务治理工作走上制度化、规范化轨道，提高村组报账员的业务技能水平</t>
  </si>
  <si>
    <t>提高村组报账员的业务技能水平</t>
  </si>
  <si>
    <t>陇政办发〔2009〕75号</t>
  </si>
  <si>
    <t>指导、管理全县村级会计委托代理服务工作</t>
  </si>
  <si>
    <t>事业单位基本养老保险缴费支出</t>
  </si>
  <si>
    <t>事业单位基本养老保险</t>
  </si>
  <si>
    <t>严格贯彻执行国家统计标准，加强与政府综合统计部门的联系、交流，及时、准确提供农村各项经济统计数据，保证统计人员持证上岗</t>
  </si>
  <si>
    <t>保证统计人员持证上岗</t>
  </si>
  <si>
    <t>德农发〔2014〕49号</t>
  </si>
  <si>
    <t>严格贯彻执行国家统计标准，加强与政府综合统计部门的联系、交流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</si>
  <si>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</si>
  <si>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</si>
  <si>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</si>
  <si>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</si>
  <si>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</si>
  <si>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</si>
  <si>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</si>
  <si>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</si>
  <si>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</si>
  <si>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培训资料</t>
  </si>
  <si>
    <t>份</t>
  </si>
  <si>
    <t>惠农粮食补贴工作</t>
  </si>
  <si>
    <t>打印机</t>
  </si>
  <si>
    <t>台</t>
  </si>
  <si>
    <t>数字乡村工程</t>
  </si>
  <si>
    <t>印刷品</t>
  </si>
  <si>
    <t>个</t>
  </si>
  <si>
    <t>农村经济经营情况统计</t>
  </si>
  <si>
    <t>农村土地承包经营权纠纷仲裁体系建设</t>
  </si>
  <si>
    <t xml:space="preserve">单位名称：陇川县农村合作经济经营管理站                                                                                  </t>
  </si>
  <si>
    <r>
      <rPr>
        <sz val="10"/>
        <rFont val="Arial"/>
        <charset val="134"/>
      </rPr>
      <t xml:space="preserve">  </t>
    </r>
    <r>
      <rPr>
        <sz val="10"/>
        <rFont val="宋体"/>
        <charset val="134"/>
      </rPr>
      <t>单位：万元</t>
    </r>
  </si>
  <si>
    <t>项目
类别</t>
  </si>
  <si>
    <t>单位名称（项目名称）</t>
  </si>
  <si>
    <t>政府性基金收入</t>
  </si>
  <si>
    <t>行政事业性收费收入</t>
  </si>
  <si>
    <t>罚没收入</t>
  </si>
  <si>
    <t>国有资本经营收入</t>
  </si>
  <si>
    <t>捐赠收入</t>
  </si>
  <si>
    <t>政府性住房基金收入</t>
  </si>
  <si>
    <t>**</t>
  </si>
  <si>
    <t>重点工作</t>
  </si>
  <si>
    <t>2018年工作重点及工作情况</t>
  </si>
  <si>
    <t>2017年工作情况及相关解释说明</t>
  </si>
  <si>
    <t>开展了全县对种粮农户的农业支持保护补贴工作；加强农村集体“三资”管理，指导乡、镇完善财务公开和民主理财制，推进村级财务规范化管理；到4个乡镇开展农村财务报账员业务培训7期628人次，进一步强化村级财务管理；实施农村一事一议财政奖补工作；强化“数字乡村”网络信息平台管理；减轻农民负担调查；引导、扶持农民专业合作社规范建社；实施农村经济收益分配工作，全面了解全县农民生活水平。</t>
  </si>
  <si>
    <t>2018年重点工作</t>
  </si>
  <si>
    <t>1.加强农村土地承包管理。贯彻落实《中华人民共和国农村土地承包法》及党的农村土地承包政策，制定农业承包合同管理的规章制度，调解与仲裁土地承包经营纠纷，加强农村土地承包经营权流转管理，规范流转行为；2.加强农民负担监督管理。落实党的强农惠农政策、《村民一事一议筹资筹劳管理办法》，查处涉及增加农民负担的重大案（事）件；3.加强农村集体“三资”管理。指导乡、镇推行村级会计委托代理制，完善财务公开和民主理财制，推进村级财务规范化管理，培训专业人员，强化村级会计管理，提升全县农村集体“三资”管理工作水平；4.指导、规范农民专业合作社建立健全《章程》、内部管理制度，促进农民专业合作社和家庭农场健康发展；5.负责有关农民负担管理、土地承包管理、农村财务管理等方面信访工作；6.贯彻落实党中央、国务院、省委、省政府和州委州政府一系列强农惠膛政策，切实加强各项强农惠农资金的监督，堵塞强农惠农资金管理使用中的漏洞，确保强农惠农资金安全运行、规范管理、有效使用，真正惠及农村和广大农民。7.完成县委、县政府和上级业务部门交办的其他工作。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</si>
</sst>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804]#,##0.00#;\(\-#,##0.00#\);\ "/>
    <numFmt numFmtId="177" formatCode="#,##0.00_);[Red]\(#,##0.00\)"/>
    <numFmt numFmtId="178" formatCode="_(* #,##0.00_);_(* \(#,##0.00\);_(* &quot;-&quot;??_);_(@_)"/>
    <numFmt numFmtId="179" formatCode="0.00_ "/>
    <numFmt numFmtId="180" formatCode="yyyy/mm/dd"/>
    <numFmt numFmtId="181" formatCode="#,##0.00_ ;[Red]\-#,##0.00\ "/>
    <numFmt numFmtId="182" formatCode="#,##0_ ;[Red]\-#,##0\ "/>
    <numFmt numFmtId="183" formatCode="#,##0.00_ "/>
  </numFmts>
  <fonts count="51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b/>
      <sz val="23.95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宋体"/>
      <charset val="134"/>
      <scheme val="major"/>
    </font>
    <font>
      <sz val="16"/>
      <name val="宋体"/>
      <charset val="134"/>
      <scheme val="major"/>
    </font>
    <font>
      <sz val="16"/>
      <color indexed="8"/>
      <name val="宋体"/>
      <charset val="134"/>
      <scheme val="major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1DB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/>
    <xf numFmtId="42" fontId="0" fillId="0" borderId="0" applyFont="0" applyFill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3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0" borderId="0"/>
    <xf numFmtId="41" fontId="0" fillId="0" borderId="0" applyFon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1" borderId="32" applyNumberFormat="0" applyFont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0" borderId="0"/>
    <xf numFmtId="0" fontId="6" fillId="0" borderId="0"/>
    <xf numFmtId="0" fontId="41" fillId="0" borderId="0" applyNumberFormat="0" applyFill="0" applyBorder="0" applyAlignment="0" applyProtection="0">
      <alignment vertical="center"/>
    </xf>
    <xf numFmtId="0" fontId="42" fillId="0" borderId="33" applyNumberFormat="0" applyFill="0" applyAlignment="0" applyProtection="0">
      <alignment vertical="center"/>
    </xf>
    <xf numFmtId="0" fontId="43" fillId="0" borderId="33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4" fillId="3" borderId="35" applyNumberFormat="0" applyAlignment="0" applyProtection="0">
      <alignment vertical="center"/>
    </xf>
    <xf numFmtId="0" fontId="5" fillId="0" borderId="0">
      <alignment vertical="center"/>
    </xf>
    <xf numFmtId="0" fontId="45" fillId="3" borderId="31" applyNumberFormat="0" applyAlignment="0" applyProtection="0">
      <alignment vertical="center"/>
    </xf>
    <xf numFmtId="0" fontId="46" fillId="15" borderId="36" applyNumberFormat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5" fillId="0" borderId="0"/>
    <xf numFmtId="9" fontId="5" fillId="0" borderId="0" applyFont="0" applyFill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47" fillId="0" borderId="37" applyNumberFormat="0" applyFill="0" applyAlignment="0" applyProtection="0">
      <alignment vertical="center"/>
    </xf>
    <xf numFmtId="0" fontId="48" fillId="0" borderId="38" applyNumberFormat="0" applyFill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50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5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8" fontId="10" fillId="0" borderId="0" applyFont="0" applyFill="0" applyBorder="0" applyAlignment="0" applyProtection="0">
      <alignment vertical="center"/>
    </xf>
  </cellStyleXfs>
  <cellXfs count="223">
    <xf numFmtId="0" fontId="0" fillId="0" borderId="0" xfId="0"/>
    <xf numFmtId="0" fontId="0" fillId="0" borderId="0" xfId="0" applyAlignment="1">
      <alignment vertical="center"/>
    </xf>
    <xf numFmtId="0" fontId="1" fillId="0" borderId="0" xfId="67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1" xfId="67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67" applyFont="1" applyBorder="1" applyAlignment="1">
      <alignment horizontal="center" vertical="center"/>
    </xf>
    <xf numFmtId="0" fontId="0" fillId="0" borderId="1" xfId="0" applyNumberFormat="1" applyBorder="1" applyAlignment="1">
      <alignment vertical="center" wrapText="1"/>
    </xf>
    <xf numFmtId="0" fontId="5" fillId="0" borderId="1" xfId="67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6" fillId="0" borderId="0" xfId="65" applyFont="1" applyAlignment="1"/>
    <xf numFmtId="0" fontId="7" fillId="0" borderId="0" xfId="65">
      <alignment vertical="center"/>
    </xf>
    <xf numFmtId="0" fontId="8" fillId="0" borderId="0" xfId="65" applyFont="1" applyAlignment="1" applyProtection="1">
      <alignment horizontal="right" vertical="center" wrapText="1" readingOrder="1"/>
      <protection locked="0"/>
    </xf>
    <xf numFmtId="0" fontId="9" fillId="0" borderId="0" xfId="65" applyFont="1" applyAlignment="1" applyProtection="1">
      <alignment horizontal="center" vertical="center" wrapText="1" readingOrder="1"/>
      <protection locked="0"/>
    </xf>
    <xf numFmtId="0" fontId="8" fillId="0" borderId="2" xfId="65" applyFont="1" applyBorder="1" applyAlignment="1" applyProtection="1">
      <alignment horizontal="left" vertical="top" wrapText="1" readingOrder="1"/>
      <protection locked="0"/>
    </xf>
    <xf numFmtId="0" fontId="6" fillId="0" borderId="2" xfId="65" applyFont="1" applyBorder="1" applyAlignment="1">
      <alignment readingOrder="1"/>
    </xf>
    <xf numFmtId="0" fontId="10" fillId="2" borderId="3" xfId="65" applyFont="1" applyFill="1" applyBorder="1" applyAlignment="1" applyProtection="1">
      <alignment horizontal="center" vertical="center" wrapText="1" readingOrder="1"/>
      <protection locked="0"/>
    </xf>
    <xf numFmtId="0" fontId="11" fillId="2" borderId="3" xfId="65" applyFont="1" applyFill="1" applyBorder="1" applyAlignment="1" applyProtection="1">
      <alignment horizontal="center" vertical="center" wrapText="1" readingOrder="1"/>
      <protection locked="0"/>
    </xf>
    <xf numFmtId="0" fontId="11" fillId="3" borderId="3" xfId="65" applyFont="1" applyFill="1" applyBorder="1" applyAlignment="1" applyProtection="1">
      <alignment horizontal="center" vertical="top" wrapText="1" readingOrder="1"/>
      <protection locked="0"/>
    </xf>
    <xf numFmtId="0" fontId="11" fillId="3" borderId="3" xfId="65" applyFont="1" applyFill="1" applyBorder="1" applyAlignment="1" applyProtection="1">
      <alignment horizontal="center" vertical="center" wrapText="1" readingOrder="1"/>
      <protection locked="0"/>
    </xf>
    <xf numFmtId="176" fontId="11" fillId="0" borderId="3" xfId="65" applyNumberFormat="1" applyFont="1" applyBorder="1" applyAlignment="1" applyProtection="1">
      <alignment horizontal="right" vertical="center" wrapText="1" readingOrder="1"/>
      <protection locked="0"/>
    </xf>
    <xf numFmtId="0" fontId="11" fillId="3" borderId="3" xfId="65" applyFont="1" applyFill="1" applyBorder="1" applyAlignment="1" applyProtection="1">
      <alignment vertical="top" wrapText="1" readingOrder="1"/>
      <protection locked="0"/>
    </xf>
    <xf numFmtId="0" fontId="11" fillId="3" borderId="3" xfId="65" applyFont="1" applyFill="1" applyBorder="1" applyAlignment="1" applyProtection="1">
      <alignment horizontal="left" vertical="center" wrapText="1" readingOrder="1"/>
      <protection locked="0"/>
    </xf>
    <xf numFmtId="0" fontId="12" fillId="0" borderId="0" xfId="0" applyFont="1" applyFill="1" applyBorder="1" applyAlignment="1"/>
    <xf numFmtId="0" fontId="8" fillId="0" borderId="0" xfId="0" applyNumberFormat="1" applyFont="1" applyFill="1" applyBorder="1" applyAlignment="1" applyProtection="1"/>
    <xf numFmtId="0" fontId="1" fillId="4" borderId="0" xfId="0" applyFont="1" applyFill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180" fontId="8" fillId="0" borderId="1" xfId="0" applyNumberFormat="1" applyFont="1" applyFill="1" applyBorder="1" applyAlignment="1" applyProtection="1">
      <alignment horizontal="center" vertical="center"/>
    </xf>
    <xf numFmtId="181" fontId="8" fillId="0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>
      <alignment wrapText="1"/>
    </xf>
    <xf numFmtId="0" fontId="12" fillId="0" borderId="1" xfId="0" applyFont="1" applyFill="1" applyBorder="1" applyAlignment="1"/>
    <xf numFmtId="0" fontId="12" fillId="0" borderId="1" xfId="0" applyFont="1" applyFill="1" applyBorder="1" applyAlignment="1">
      <alignment horizontal="center"/>
    </xf>
    <xf numFmtId="0" fontId="12" fillId="0" borderId="1" xfId="0" applyNumberFormat="1" applyFont="1" applyFill="1" applyBorder="1" applyAlignment="1">
      <alignment horizontal="center"/>
    </xf>
    <xf numFmtId="179" fontId="12" fillId="0" borderId="1" xfId="0" applyNumberFormat="1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0" fontId="12" fillId="0" borderId="1" xfId="0" applyNumberFormat="1" applyFont="1" applyFill="1" applyBorder="1" applyAlignment="1"/>
    <xf numFmtId="0" fontId="12" fillId="0" borderId="9" xfId="0" applyFont="1" applyFill="1" applyBorder="1" applyAlignment="1"/>
    <xf numFmtId="0" fontId="13" fillId="0" borderId="0" xfId="0" applyFont="1" applyFill="1" applyBorder="1" applyAlignment="1">
      <alignment horizontal="left" vertical="center" wrapText="1"/>
    </xf>
    <xf numFmtId="0" fontId="10" fillId="0" borderId="10" xfId="0" applyNumberFormat="1" applyFont="1" applyFill="1" applyBorder="1" applyAlignment="1" applyProtection="1">
      <alignment horizontal="center" vertical="center" wrapText="1"/>
    </xf>
    <xf numFmtId="0" fontId="10" fillId="0" borderId="11" xfId="0" applyNumberFormat="1" applyFont="1" applyFill="1" applyBorder="1" applyAlignment="1" applyProtection="1">
      <alignment horizontal="center" vertical="center" wrapText="1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181" fontId="8" fillId="0" borderId="1" xfId="0" applyNumberFormat="1" applyFont="1" applyFill="1" applyBorder="1" applyAlignment="1" applyProtection="1">
      <alignment horizontal="right" vertical="center"/>
    </xf>
    <xf numFmtId="179" fontId="12" fillId="0" borderId="1" xfId="0" applyNumberFormat="1" applyFont="1" applyFill="1" applyBorder="1" applyAlignment="1"/>
    <xf numFmtId="0" fontId="8" fillId="0" borderId="0" xfId="0" applyNumberFormat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right"/>
    </xf>
    <xf numFmtId="0" fontId="14" fillId="0" borderId="1" xfId="0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5" fillId="0" borderId="1" xfId="48" applyFont="1" applyFill="1" applyBorder="1" applyAlignment="1">
      <alignment horizontal="center" vertical="center" wrapText="1"/>
    </xf>
    <xf numFmtId="0" fontId="15" fillId="0" borderId="1" xfId="48" applyFont="1" applyFill="1" applyBorder="1" applyAlignment="1">
      <alignment vertical="center" wrapText="1"/>
    </xf>
    <xf numFmtId="0" fontId="15" fillId="0" borderId="1" xfId="48" applyNumberFormat="1" applyFont="1" applyFill="1" applyBorder="1" applyAlignment="1">
      <alignment vertical="center" wrapText="1"/>
    </xf>
    <xf numFmtId="9" fontId="0" fillId="0" borderId="1" xfId="0" applyNumberFormat="1" applyBorder="1" applyAlignment="1">
      <alignment vertical="center" wrapText="1"/>
    </xf>
    <xf numFmtId="0" fontId="12" fillId="0" borderId="1" xfId="0" applyFont="1" applyFill="1" applyBorder="1" applyAlignment="1">
      <alignment vertical="center"/>
    </xf>
    <xf numFmtId="0" fontId="0" fillId="0" borderId="1" xfId="0" applyNumberFormat="1" applyBorder="1" applyAlignment="1">
      <alignment horizontal="justify" vertical="center" wrapText="1"/>
    </xf>
    <xf numFmtId="0" fontId="1" fillId="0" borderId="0" xfId="66" applyFont="1">
      <alignment vertical="center"/>
    </xf>
    <xf numFmtId="0" fontId="16" fillId="0" borderId="0" xfId="66" applyFont="1">
      <alignment vertical="center"/>
    </xf>
    <xf numFmtId="0" fontId="17" fillId="0" borderId="0" xfId="66" applyFont="1">
      <alignment vertical="center"/>
    </xf>
    <xf numFmtId="0" fontId="0" fillId="0" borderId="0" xfId="66">
      <alignment vertical="center"/>
    </xf>
    <xf numFmtId="0" fontId="0" fillId="0" borderId="0" xfId="66" applyAlignment="1">
      <alignment horizontal="center" vertical="center"/>
    </xf>
    <xf numFmtId="0" fontId="1" fillId="0" borderId="0" xfId="66" applyFont="1" applyAlignment="1">
      <alignment horizontal="center" vertical="center"/>
    </xf>
    <xf numFmtId="0" fontId="10" fillId="0" borderId="0" xfId="63" applyFont="1" applyAlignment="1">
      <alignment horizontal="left" vertical="center" wrapText="1"/>
    </xf>
    <xf numFmtId="0" fontId="15" fillId="0" borderId="0" xfId="63" applyFont="1" applyAlignment="1">
      <alignment horizontal="center" vertical="center" wrapText="1"/>
    </xf>
    <xf numFmtId="0" fontId="15" fillId="0" borderId="0" xfId="63" applyFont="1" applyFill="1" applyAlignment="1">
      <alignment horizontal="center" vertical="center" wrapText="1"/>
    </xf>
    <xf numFmtId="182" fontId="5" fillId="0" borderId="0" xfId="68" applyNumberFormat="1" applyAlignment="1">
      <alignment horizontal="right" vertical="center"/>
    </xf>
    <xf numFmtId="0" fontId="18" fillId="0" borderId="4" xfId="69" applyFont="1" applyBorder="1" applyAlignment="1">
      <alignment horizontal="distributed" vertical="center" wrapText="1" indent="3"/>
    </xf>
    <xf numFmtId="0" fontId="19" fillId="0" borderId="1" xfId="29" applyNumberFormat="1" applyFont="1" applyFill="1" applyBorder="1" applyAlignment="1" applyProtection="1">
      <alignment horizontal="center" vertical="center" wrapText="1"/>
    </xf>
    <xf numFmtId="177" fontId="19" fillId="0" borderId="1" xfId="29" applyNumberFormat="1" applyFont="1" applyFill="1" applyBorder="1" applyAlignment="1" applyProtection="1">
      <alignment horizontal="center" vertical="center" wrapText="1"/>
    </xf>
    <xf numFmtId="0" fontId="14" fillId="0" borderId="3" xfId="56" applyNumberFormat="1" applyFont="1" applyFill="1" applyBorder="1" applyAlignment="1">
      <alignment horizontal="left" vertical="center"/>
    </xf>
    <xf numFmtId="182" fontId="14" fillId="0" borderId="1" xfId="68" applyNumberFormat="1" applyFont="1" applyFill="1" applyBorder="1" applyAlignment="1">
      <alignment horizontal="center" vertical="center"/>
    </xf>
    <xf numFmtId="9" fontId="10" fillId="0" borderId="1" xfId="63" applyNumberFormat="1" applyFont="1" applyFill="1" applyBorder="1" applyAlignment="1">
      <alignment horizontal="center" vertical="center" wrapText="1"/>
    </xf>
    <xf numFmtId="0" fontId="19" fillId="5" borderId="1" xfId="68" applyFont="1" applyFill="1" applyBorder="1" applyAlignment="1">
      <alignment horizontal="distributed" vertical="center" indent="1"/>
    </xf>
    <xf numFmtId="182" fontId="19" fillId="0" borderId="1" xfId="68" applyNumberFormat="1" applyFont="1" applyFill="1" applyBorder="1" applyAlignment="1">
      <alignment horizontal="center" vertical="center"/>
    </xf>
    <xf numFmtId="9" fontId="20" fillId="0" borderId="1" xfId="63" applyNumberFormat="1" applyFont="1" applyFill="1" applyBorder="1" applyAlignment="1">
      <alignment horizontal="center" vertical="center" wrapText="1"/>
    </xf>
    <xf numFmtId="0" fontId="14" fillId="0" borderId="1" xfId="56" applyNumberFormat="1" applyFont="1" applyFill="1" applyBorder="1" applyAlignment="1">
      <alignment horizontal="center" vertical="center"/>
    </xf>
    <xf numFmtId="0" fontId="17" fillId="0" borderId="0" xfId="66" applyFont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/>
    <xf numFmtId="0" fontId="21" fillId="0" borderId="0" xfId="0" applyFont="1" applyFill="1" applyBorder="1" applyAlignment="1">
      <alignment vertical="center"/>
    </xf>
    <xf numFmtId="0" fontId="22" fillId="0" borderId="14" xfId="0" applyFont="1" applyFill="1" applyBorder="1" applyAlignment="1">
      <alignment vertical="center"/>
    </xf>
    <xf numFmtId="0" fontId="22" fillId="0" borderId="14" xfId="0" applyFont="1" applyFill="1" applyBorder="1" applyAlignment="1">
      <alignment horizontal="right" vertical="center"/>
    </xf>
    <xf numFmtId="0" fontId="23" fillId="0" borderId="4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vertical="center"/>
    </xf>
    <xf numFmtId="9" fontId="23" fillId="0" borderId="1" xfId="0" applyNumberFormat="1" applyFont="1" applyFill="1" applyBorder="1" applyAlignment="1">
      <alignment vertical="center"/>
    </xf>
    <xf numFmtId="10" fontId="23" fillId="0" borderId="1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top" wrapText="1"/>
    </xf>
    <xf numFmtId="0" fontId="24" fillId="0" borderId="0" xfId="0" applyFont="1"/>
    <xf numFmtId="0" fontId="14" fillId="0" borderId="0" xfId="0" applyNumberFormat="1" applyFont="1" applyFill="1" applyBorder="1" applyAlignment="1" applyProtection="1">
      <alignment horizontal="left" vertical="center"/>
    </xf>
    <xf numFmtId="49" fontId="12" fillId="0" borderId="0" xfId="0" applyNumberFormat="1" applyFont="1" applyFill="1" applyBorder="1" applyAlignment="1"/>
    <xf numFmtId="0" fontId="14" fillId="0" borderId="9" xfId="0" applyNumberFormat="1" applyFont="1" applyFill="1" applyBorder="1" applyAlignment="1" applyProtection="1">
      <alignment horizontal="center" vertical="center"/>
    </xf>
    <xf numFmtId="0" fontId="14" fillId="0" borderId="15" xfId="0" applyNumberFormat="1" applyFont="1" applyFill="1" applyBorder="1" applyAlignment="1" applyProtection="1">
      <alignment horizontal="center" vertical="center"/>
    </xf>
    <xf numFmtId="49" fontId="14" fillId="0" borderId="1" xfId="0" applyNumberFormat="1" applyFont="1" applyFill="1" applyBorder="1" applyAlignment="1" applyProtection="1">
      <alignment horizontal="center" vertical="center" wrapText="1"/>
    </xf>
    <xf numFmtId="0" fontId="14" fillId="0" borderId="16" xfId="0" applyNumberFormat="1" applyFont="1" applyFill="1" applyBorder="1" applyAlignment="1" applyProtection="1">
      <alignment horizontal="center" vertical="center"/>
    </xf>
    <xf numFmtId="49" fontId="14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49" fontId="19" fillId="0" borderId="1" xfId="62" applyNumberFormat="1" applyFont="1" applyFill="1" applyBorder="1" applyAlignment="1">
      <alignment horizontal="center" vertical="center"/>
    </xf>
    <xf numFmtId="49" fontId="14" fillId="0" borderId="1" xfId="62" applyNumberFormat="1" applyFont="1" applyFill="1" applyBorder="1" applyAlignment="1">
      <alignment horizontal="center" vertical="center"/>
    </xf>
    <xf numFmtId="49" fontId="19" fillId="0" borderId="1" xfId="62" applyNumberFormat="1" applyFont="1" applyFill="1" applyBorder="1" applyAlignment="1">
      <alignment vertical="center"/>
    </xf>
    <xf numFmtId="0" fontId="14" fillId="0" borderId="1" xfId="0" applyFont="1" applyFill="1" applyBorder="1" applyAlignment="1"/>
    <xf numFmtId="49" fontId="14" fillId="0" borderId="1" xfId="62" applyNumberFormat="1" applyFont="1" applyFill="1" applyBorder="1" applyAlignment="1">
      <alignment vertical="center"/>
    </xf>
    <xf numFmtId="0" fontId="12" fillId="0" borderId="0" xfId="0" applyNumberFormat="1" applyFont="1" applyFill="1" applyBorder="1" applyAlignment="1" applyProtection="1">
      <alignment horizontal="right"/>
    </xf>
    <xf numFmtId="49" fontId="14" fillId="0" borderId="1" xfId="0" applyNumberFormat="1" applyFont="1" applyFill="1" applyBorder="1" applyAlignment="1"/>
    <xf numFmtId="0" fontId="13" fillId="0" borderId="1" xfId="0" applyNumberFormat="1" applyFont="1" applyFill="1" applyBorder="1" applyAlignment="1" applyProtection="1">
      <alignment horizontal="center" vertical="center"/>
    </xf>
    <xf numFmtId="49" fontId="19" fillId="0" borderId="1" xfId="0" applyNumberFormat="1" applyFont="1" applyFill="1" applyBorder="1" applyAlignment="1"/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center" vertical="center"/>
    </xf>
    <xf numFmtId="0" fontId="10" fillId="0" borderId="15" xfId="0" applyNumberFormat="1" applyFont="1" applyFill="1" applyBorder="1" applyAlignment="1" applyProtection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</xf>
    <xf numFmtId="49" fontId="14" fillId="0" borderId="1" xfId="0" applyNumberFormat="1" applyFont="1" applyFill="1" applyBorder="1" applyAlignment="1">
      <alignment horizontal="center"/>
    </xf>
    <xf numFmtId="0" fontId="12" fillId="0" borderId="0" xfId="5" applyFont="1" applyFill="1" applyAlignment="1">
      <alignment horizontal="center" wrapText="1"/>
    </xf>
    <xf numFmtId="0" fontId="12" fillId="0" borderId="0" xfId="5" applyFont="1" applyFill="1" applyAlignment="1">
      <alignment wrapText="1"/>
    </xf>
    <xf numFmtId="0" fontId="12" fillId="0" borderId="0" xfId="5" applyFont="1" applyFill="1"/>
    <xf numFmtId="0" fontId="18" fillId="0" borderId="17" xfId="5" applyFont="1" applyFill="1" applyBorder="1" applyAlignment="1">
      <alignment horizontal="center" vertical="center" wrapText="1"/>
    </xf>
    <xf numFmtId="0" fontId="18" fillId="0" borderId="12" xfId="5" applyFont="1" applyFill="1" applyBorder="1" applyAlignment="1">
      <alignment horizontal="center" vertical="center" wrapText="1"/>
    </xf>
    <xf numFmtId="0" fontId="18" fillId="0" borderId="18" xfId="5" applyFont="1" applyFill="1" applyBorder="1" applyAlignment="1">
      <alignment horizontal="center" vertical="center" wrapText="1"/>
    </xf>
    <xf numFmtId="0" fontId="18" fillId="0" borderId="19" xfId="5" applyFont="1" applyFill="1" applyBorder="1" applyAlignment="1">
      <alignment horizontal="center" vertical="center" wrapText="1"/>
    </xf>
    <xf numFmtId="0" fontId="18" fillId="0" borderId="20" xfId="5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/>
    </xf>
    <xf numFmtId="0" fontId="18" fillId="0" borderId="4" xfId="5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0" fontId="18" fillId="0" borderId="7" xfId="5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5" fillId="0" borderId="1" xfId="5" applyFont="1" applyFill="1" applyBorder="1" applyAlignment="1">
      <alignment horizontal="center" vertical="center" wrapText="1"/>
    </xf>
    <xf numFmtId="0" fontId="5" fillId="0" borderId="9" xfId="5" applyFont="1" applyFill="1" applyBorder="1" applyAlignment="1">
      <alignment horizontal="center" vertical="center" wrapText="1"/>
    </xf>
    <xf numFmtId="0" fontId="18" fillId="0" borderId="9" xfId="5" applyFont="1" applyFill="1" applyBorder="1" applyAlignment="1">
      <alignment horizontal="left" vertical="center" wrapText="1"/>
    </xf>
    <xf numFmtId="0" fontId="18" fillId="0" borderId="15" xfId="5" applyFont="1" applyFill="1" applyBorder="1" applyAlignment="1">
      <alignment horizontal="left" vertical="center" wrapText="1"/>
    </xf>
    <xf numFmtId="0" fontId="18" fillId="0" borderId="16" xfId="5" applyFont="1" applyFill="1" applyBorder="1" applyAlignment="1">
      <alignment horizontal="left" vertical="center" wrapText="1"/>
    </xf>
    <xf numFmtId="0" fontId="19" fillId="0" borderId="1" xfId="5" applyFont="1" applyFill="1" applyBorder="1" applyAlignment="1">
      <alignment horizontal="center" vertical="center"/>
    </xf>
    <xf numFmtId="49" fontId="14" fillId="0" borderId="1" xfId="5" applyNumberFormat="1" applyFont="1" applyFill="1" applyBorder="1" applyAlignment="1">
      <alignment horizontal="center" vertical="center"/>
    </xf>
    <xf numFmtId="0" fontId="19" fillId="0" borderId="9" xfId="5" applyFont="1" applyFill="1" applyBorder="1" applyAlignment="1">
      <alignment vertical="center"/>
    </xf>
    <xf numFmtId="0" fontId="5" fillId="0" borderId="1" xfId="5" applyFill="1" applyBorder="1"/>
    <xf numFmtId="0" fontId="14" fillId="0" borderId="1" xfId="5" applyFont="1" applyFill="1" applyBorder="1" applyAlignment="1">
      <alignment horizontal="center" vertical="center"/>
    </xf>
    <xf numFmtId="0" fontId="14" fillId="0" borderId="9" xfId="5" applyFont="1" applyFill="1" applyBorder="1" applyAlignment="1">
      <alignment vertical="center"/>
    </xf>
    <xf numFmtId="0" fontId="14" fillId="0" borderId="17" xfId="0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 vertical="center" wrapText="1"/>
    </xf>
    <xf numFmtId="0" fontId="14" fillId="0" borderId="18" xfId="0" applyFont="1" applyFill="1" applyBorder="1" applyAlignment="1">
      <alignment horizontal="center" vertical="center"/>
    </xf>
    <xf numFmtId="0" fontId="12" fillId="0" borderId="0" xfId="5" applyFont="1" applyFill="1" applyAlignment="1">
      <alignment horizontal="right" wrapText="1"/>
    </xf>
    <xf numFmtId="0" fontId="14" fillId="0" borderId="11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0" fontId="25" fillId="0" borderId="0" xfId="0" applyFont="1"/>
    <xf numFmtId="0" fontId="26" fillId="4" borderId="0" xfId="0" applyFont="1" applyFill="1" applyAlignment="1">
      <alignment horizontal="center" vertical="center" wrapText="1"/>
    </xf>
    <xf numFmtId="0" fontId="26" fillId="0" borderId="0" xfId="62" applyFont="1" applyFill="1" applyBorder="1" applyAlignment="1">
      <alignment horizontal="left"/>
    </xf>
    <xf numFmtId="0" fontId="26" fillId="0" borderId="0" xfId="62" applyFont="1" applyFill="1" applyBorder="1" applyAlignment="1"/>
    <xf numFmtId="0" fontId="27" fillId="0" borderId="3" xfId="62" applyFont="1" applyFill="1" applyBorder="1" applyAlignment="1" applyProtection="1">
      <alignment horizontal="center" vertical="center" wrapText="1" readingOrder="1"/>
      <protection locked="0"/>
    </xf>
    <xf numFmtId="0" fontId="26" fillId="0" borderId="21" xfId="62" applyFont="1" applyFill="1" applyBorder="1" applyAlignment="1" applyProtection="1">
      <alignment vertical="top" wrapText="1"/>
      <protection locked="0"/>
    </xf>
    <xf numFmtId="0" fontId="26" fillId="0" borderId="22" xfId="62" applyFont="1" applyFill="1" applyBorder="1" applyAlignment="1" applyProtection="1">
      <alignment vertical="top" wrapText="1"/>
      <protection locked="0"/>
    </xf>
    <xf numFmtId="0" fontId="27" fillId="0" borderId="13" xfId="62" applyFont="1" applyFill="1" applyBorder="1" applyAlignment="1" applyProtection="1">
      <alignment horizontal="center" vertical="center" wrapText="1" readingOrder="1"/>
      <protection locked="0"/>
    </xf>
    <xf numFmtId="0" fontId="26" fillId="0" borderId="23" xfId="62" applyFont="1" applyFill="1" applyBorder="1" applyAlignment="1" applyProtection="1">
      <alignment vertical="top" wrapText="1"/>
      <protection locked="0"/>
    </xf>
    <xf numFmtId="0" fontId="26" fillId="0" borderId="24" xfId="62" applyFont="1" applyFill="1" applyBorder="1" applyAlignment="1" applyProtection="1">
      <alignment vertical="top" wrapText="1"/>
      <protection locked="0"/>
    </xf>
    <xf numFmtId="0" fontId="26" fillId="0" borderId="25" xfId="62" applyFont="1" applyFill="1" applyBorder="1" applyAlignment="1" applyProtection="1">
      <alignment vertical="top" wrapText="1"/>
      <protection locked="0"/>
    </xf>
    <xf numFmtId="0" fontId="27" fillId="0" borderId="6" xfId="62" applyFont="1" applyFill="1" applyBorder="1" applyAlignment="1" applyProtection="1">
      <alignment horizontal="center" vertical="center" wrapText="1" readingOrder="1"/>
      <protection locked="0"/>
    </xf>
    <xf numFmtId="0" fontId="26" fillId="0" borderId="26" xfId="62" applyFont="1" applyFill="1" applyBorder="1" applyAlignment="1" applyProtection="1">
      <alignment vertical="top" wrapText="1"/>
      <protection locked="0"/>
    </xf>
    <xf numFmtId="0" fontId="26" fillId="0" borderId="2" xfId="62" applyFont="1" applyFill="1" applyBorder="1" applyAlignment="1" applyProtection="1">
      <alignment vertical="top" wrapText="1"/>
      <protection locked="0"/>
    </xf>
    <xf numFmtId="0" fontId="26" fillId="0" borderId="27" xfId="62" applyFont="1" applyFill="1" applyBorder="1" applyAlignment="1" applyProtection="1">
      <alignment vertical="top" wrapText="1"/>
      <protection locked="0"/>
    </xf>
    <xf numFmtId="0" fontId="27" fillId="0" borderId="28" xfId="62" applyFont="1" applyFill="1" applyBorder="1" applyAlignment="1" applyProtection="1">
      <alignment horizontal="center" vertical="center" wrapText="1" readingOrder="1"/>
      <protection locked="0"/>
    </xf>
    <xf numFmtId="0" fontId="27" fillId="0" borderId="29" xfId="62" applyFont="1" applyFill="1" applyBorder="1" applyAlignment="1" applyProtection="1">
      <alignment horizontal="center" vertical="center" wrapText="1" readingOrder="1"/>
      <protection locked="0"/>
    </xf>
    <xf numFmtId="0" fontId="27" fillId="0" borderId="8" xfId="62" applyFont="1" applyFill="1" applyBorder="1" applyAlignment="1" applyProtection="1">
      <alignment horizontal="center" vertical="center" wrapText="1" readingOrder="1"/>
      <protection locked="0"/>
    </xf>
    <xf numFmtId="0" fontId="27" fillId="0" borderId="1" xfId="0" applyNumberFormat="1" applyFont="1" applyFill="1" applyBorder="1" applyAlignment="1" applyProtection="1">
      <alignment horizontal="center" vertical="center" wrapText="1"/>
    </xf>
    <xf numFmtId="0" fontId="27" fillId="0" borderId="1" xfId="62" applyFont="1" applyFill="1" applyBorder="1" applyAlignment="1" applyProtection="1">
      <alignment horizontal="center" vertical="top" wrapText="1" readingOrder="1"/>
      <protection locked="0"/>
    </xf>
    <xf numFmtId="0" fontId="27" fillId="0" borderId="1" xfId="62" applyFont="1" applyFill="1" applyBorder="1" applyAlignment="1" applyProtection="1">
      <alignment horizontal="center" vertical="center" wrapText="1" readingOrder="1"/>
      <protection locked="0"/>
    </xf>
    <xf numFmtId="0" fontId="25" fillId="0" borderId="1" xfId="0" applyFont="1" applyBorder="1"/>
    <xf numFmtId="0" fontId="27" fillId="0" borderId="1" xfId="62" applyNumberFormat="1" applyFont="1" applyFill="1" applyBorder="1" applyAlignment="1" applyProtection="1">
      <alignment horizontal="right" wrapText="1" readingOrder="1"/>
      <protection locked="0"/>
    </xf>
    <xf numFmtId="0" fontId="25" fillId="0" borderId="1" xfId="0" applyNumberFormat="1" applyFont="1" applyBorder="1" applyAlignment="1"/>
    <xf numFmtId="49" fontId="25" fillId="0" borderId="1" xfId="0" applyNumberFormat="1" applyFont="1" applyBorder="1" applyAlignment="1">
      <alignment horizontal="right"/>
    </xf>
    <xf numFmtId="0" fontId="26" fillId="0" borderId="29" xfId="62" applyFont="1" applyFill="1" applyBorder="1" applyAlignment="1" applyProtection="1">
      <alignment vertical="top" wrapText="1"/>
      <protection locked="0"/>
    </xf>
    <xf numFmtId="0" fontId="27" fillId="0" borderId="23" xfId="62" applyFont="1" applyFill="1" applyBorder="1" applyAlignment="1" applyProtection="1">
      <alignment horizontal="center" vertical="center" wrapText="1" readingOrder="1"/>
      <protection locked="0"/>
    </xf>
    <xf numFmtId="0" fontId="27" fillId="0" borderId="22" xfId="62" applyFont="1" applyFill="1" applyBorder="1" applyAlignment="1" applyProtection="1">
      <alignment horizontal="center" vertical="center" wrapText="1" readingOrder="1"/>
      <protection locked="0"/>
    </xf>
    <xf numFmtId="0" fontId="27" fillId="0" borderId="27" xfId="62" applyFont="1" applyFill="1" applyBorder="1" applyAlignment="1" applyProtection="1">
      <alignment horizontal="center" vertical="center" wrapText="1" readingOrder="1"/>
      <protection locked="0"/>
    </xf>
    <xf numFmtId="0" fontId="27" fillId="0" borderId="30" xfId="62" applyFont="1" applyFill="1" applyBorder="1" applyAlignment="1" applyProtection="1">
      <alignment horizontal="center" vertical="center" wrapText="1" readingOrder="1"/>
      <protection locked="0"/>
    </xf>
    <xf numFmtId="0" fontId="27" fillId="0" borderId="26" xfId="62" applyFont="1" applyFill="1" applyBorder="1" applyAlignment="1" applyProtection="1">
      <alignment horizontal="center" vertical="center" wrapText="1" readingOrder="1"/>
      <protection locked="0"/>
    </xf>
    <xf numFmtId="0" fontId="27" fillId="0" borderId="0" xfId="62" applyFont="1" applyFill="1" applyBorder="1" applyAlignment="1" applyProtection="1">
      <alignment horizontal="right" vertical="center" wrapText="1" readingOrder="1"/>
      <protection locked="0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vertical="center"/>
    </xf>
    <xf numFmtId="183" fontId="10" fillId="0" borderId="1" xfId="0" applyNumberFormat="1" applyFont="1" applyFill="1" applyBorder="1" applyAlignment="1" applyProtection="1">
      <alignment horizontal="right" vertical="center"/>
    </xf>
    <xf numFmtId="0" fontId="14" fillId="0" borderId="1" xfId="0" applyFont="1" applyFill="1" applyBorder="1" applyAlignment="1">
      <alignment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right" vertical="center"/>
    </xf>
    <xf numFmtId="0" fontId="28" fillId="0" borderId="1" xfId="0" applyNumberFormat="1" applyFont="1" applyFill="1" applyBorder="1" applyAlignment="1" applyProtection="1">
      <alignment horizontal="center" vertical="center"/>
    </xf>
    <xf numFmtId="181" fontId="28" fillId="0" borderId="1" xfId="0" applyNumberFormat="1" applyFont="1" applyFill="1" applyBorder="1" applyAlignment="1" applyProtection="1">
      <alignment horizontal="right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181" fontId="28" fillId="0" borderId="0" xfId="0" applyNumberFormat="1" applyFont="1" applyFill="1" applyBorder="1" applyAlignment="1" applyProtection="1">
      <alignment horizontal="right" vertical="center"/>
    </xf>
    <xf numFmtId="0" fontId="8" fillId="0" borderId="1" xfId="19" applyNumberFormat="1" applyFont="1" applyFill="1" applyBorder="1" applyAlignment="1" applyProtection="1">
      <alignment horizontal="left" vertical="center"/>
    </xf>
    <xf numFmtId="183" fontId="8" fillId="0" borderId="1" xfId="0" applyNumberFormat="1" applyFont="1" applyFill="1" applyBorder="1" applyAlignment="1" applyProtection="1">
      <alignment horizontal="right" vertical="center"/>
    </xf>
    <xf numFmtId="0" fontId="8" fillId="0" borderId="1" xfId="19" applyNumberFormat="1" applyFont="1" applyFill="1" applyBorder="1" applyAlignment="1" applyProtection="1">
      <alignment vertical="center"/>
    </xf>
    <xf numFmtId="0" fontId="1" fillId="4" borderId="0" xfId="0" applyFont="1" applyFill="1" applyAlignment="1">
      <alignment vertical="center" wrapText="1"/>
    </xf>
    <xf numFmtId="0" fontId="29" fillId="0" borderId="1" xfId="19" applyNumberFormat="1" applyFont="1" applyFill="1" applyBorder="1" applyAlignment="1" applyProtection="1">
      <alignment vertical="center"/>
    </xf>
    <xf numFmtId="0" fontId="29" fillId="0" borderId="1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vertical="center"/>
    </xf>
    <xf numFmtId="183" fontId="8" fillId="0" borderId="9" xfId="0" applyNumberFormat="1" applyFont="1" applyFill="1" applyBorder="1" applyAlignment="1" applyProtection="1">
      <alignment horizontal="right" vertical="center"/>
    </xf>
    <xf numFmtId="0" fontId="8" fillId="0" borderId="9" xfId="0" applyNumberFormat="1" applyFont="1" applyFill="1" applyBorder="1" applyAlignment="1" applyProtection="1">
      <alignment horizontal="right"/>
    </xf>
    <xf numFmtId="0" fontId="28" fillId="0" borderId="8" xfId="0" applyNumberFormat="1" applyFont="1" applyFill="1" applyBorder="1" applyAlignment="1" applyProtection="1">
      <alignment horizontal="center" vertical="center"/>
    </xf>
    <xf numFmtId="181" fontId="28" fillId="0" borderId="26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0" fillId="0" borderId="0" xfId="0" applyAlignment="1">
      <alignment horizontal="center"/>
    </xf>
    <xf numFmtId="0" fontId="30" fillId="0" borderId="0" xfId="0" applyFont="1" applyAlignment="1">
      <alignment horizontal="center"/>
    </xf>
    <xf numFmtId="0" fontId="31" fillId="0" borderId="14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12" xfId="20"/>
    <cellStyle name="解释性文本" xfId="21" builtinId="53"/>
    <cellStyle name="标题 1" xfId="22" builtinId="16"/>
    <cellStyle name="标题 2" xfId="23" builtinId="17"/>
    <cellStyle name="百分比 5" xfId="24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19 2" xfId="29"/>
    <cellStyle name="计算" xfId="30" builtinId="22"/>
    <cellStyle name="检查单元格" xfId="31" builtinId="23"/>
    <cellStyle name="20% - 强调文字颜色 6" xfId="32" builtinId="50"/>
    <cellStyle name="常规_芒政办发〔2012〕238号  附件" xfId="33"/>
    <cellStyle name="百分比 2 2 3" xfId="34"/>
    <cellStyle name="强调文字颜色 2" xfId="35" builtinId="33"/>
    <cellStyle name="链接单元格" xfId="36" builtinId="24"/>
    <cellStyle name="汇总" xfId="37" builtinId="25"/>
    <cellStyle name="好" xfId="38" builtinId="26"/>
    <cellStyle name="常规 16" xfId="39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常规 3 2" xfId="48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常规 16 2" xfId="57"/>
    <cellStyle name="40% - 强调文字颜色 6" xfId="58" builtinId="51"/>
    <cellStyle name="60% - 强调文字颜色 6" xfId="59" builtinId="52"/>
    <cellStyle name="常规 10 2 2" xfId="60"/>
    <cellStyle name="常规 11 3" xfId="61"/>
    <cellStyle name="常规 2" xfId="62"/>
    <cellStyle name="常规 2 4" xfId="63"/>
    <cellStyle name="常规 3" xfId="64"/>
    <cellStyle name="常规 4" xfId="65"/>
    <cellStyle name="常规 5" xfId="66"/>
    <cellStyle name="常规_2007年云南省向人大报送政府收支预算表格式编制过程表" xfId="67"/>
    <cellStyle name="常规_2007年云南省向人大报送政府收支预算表格式编制过程表 2" xfId="68"/>
    <cellStyle name="常规_2007年云南省向人大报送政府收支预算表格式编制过程表 2 2" xfId="69"/>
    <cellStyle name="千位分隔 2" xfId="70"/>
  </cellStyles>
  <dxfs count="3">
    <dxf>
      <font>
        <b val="0"/>
        <color indexed="9"/>
      </font>
    </dxf>
    <dxf>
      <font>
        <b val="0"/>
        <i val="0"/>
        <color indexed="9"/>
      </font>
    </dxf>
    <dxf>
      <font>
        <b val="1"/>
        <i val="0"/>
      </font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topLeftCell="A31" workbookViewId="0">
      <selection activeCell="G7" sqref="G7"/>
    </sheetView>
  </sheetViews>
  <sheetFormatPr defaultColWidth="9" defaultRowHeight="13.5" outlineLevelCol="2"/>
  <cols>
    <col min="1" max="1" width="9" style="214"/>
    <col min="2" max="2" width="64.625" customWidth="1"/>
  </cols>
  <sheetData>
    <row r="1" ht="22.5" spans="1:3">
      <c r="A1" s="215" t="s">
        <v>0</v>
      </c>
      <c r="B1" s="215"/>
      <c r="C1" s="215"/>
    </row>
    <row r="4" ht="22.5" customHeight="1" spans="1:3">
      <c r="A4" s="216" t="s">
        <v>1</v>
      </c>
      <c r="B4" s="216"/>
      <c r="C4" s="216"/>
    </row>
    <row r="5" ht="27" customHeight="1" spans="1:3">
      <c r="A5" s="217" t="s">
        <v>2</v>
      </c>
      <c r="B5" s="217" t="s">
        <v>3</v>
      </c>
      <c r="C5" s="217" t="s">
        <v>4</v>
      </c>
    </row>
    <row r="6" ht="27" customHeight="1" spans="1:3">
      <c r="A6" s="218">
        <v>1</v>
      </c>
      <c r="B6" s="219" t="s">
        <v>5</v>
      </c>
      <c r="C6" s="9"/>
    </row>
    <row r="7" ht="27" customHeight="1" spans="1:3">
      <c r="A7" s="218">
        <v>2</v>
      </c>
      <c r="B7" s="9" t="s">
        <v>6</v>
      </c>
      <c r="C7" s="9"/>
    </row>
    <row r="8" ht="27" customHeight="1" spans="1:3">
      <c r="A8" s="218">
        <v>3</v>
      </c>
      <c r="B8" s="9" t="s">
        <v>7</v>
      </c>
      <c r="C8" s="9"/>
    </row>
    <row r="9" ht="27" customHeight="1" spans="1:3">
      <c r="A9" s="218">
        <v>4</v>
      </c>
      <c r="B9" s="9" t="s">
        <v>8</v>
      </c>
      <c r="C9" s="9"/>
    </row>
    <row r="10" ht="27" customHeight="1" spans="1:3">
      <c r="A10" s="218">
        <v>5</v>
      </c>
      <c r="B10" s="9" t="s">
        <v>9</v>
      </c>
      <c r="C10" s="9"/>
    </row>
    <row r="11" ht="27" customHeight="1" spans="1:3">
      <c r="A11" s="218">
        <v>6</v>
      </c>
      <c r="B11" s="219" t="s">
        <v>10</v>
      </c>
      <c r="C11" s="9"/>
    </row>
    <row r="12" ht="27" customHeight="1" spans="1:3">
      <c r="A12" s="218">
        <v>7</v>
      </c>
      <c r="B12" s="219" t="s">
        <v>11</v>
      </c>
      <c r="C12" s="9"/>
    </row>
    <row r="13" ht="27" customHeight="1" spans="1:3">
      <c r="A13" s="218">
        <v>8</v>
      </c>
      <c r="B13" s="219" t="s">
        <v>12</v>
      </c>
      <c r="C13" s="9"/>
    </row>
    <row r="14" ht="27" customHeight="1" spans="1:3">
      <c r="A14" s="218">
        <v>9</v>
      </c>
      <c r="B14" s="219" t="s">
        <v>13</v>
      </c>
      <c r="C14" s="9"/>
    </row>
    <row r="15" ht="27" customHeight="1" spans="1:3">
      <c r="A15" s="218">
        <v>10</v>
      </c>
      <c r="B15" s="9" t="s">
        <v>14</v>
      </c>
      <c r="C15" s="9"/>
    </row>
    <row r="16" ht="27" customHeight="1" spans="1:3">
      <c r="A16" s="218">
        <v>11</v>
      </c>
      <c r="B16" s="9" t="s">
        <v>15</v>
      </c>
      <c r="C16" s="9"/>
    </row>
    <row r="17" ht="27" customHeight="1" spans="1:3">
      <c r="A17" s="218">
        <v>12</v>
      </c>
      <c r="B17" s="219" t="s">
        <v>16</v>
      </c>
      <c r="C17" s="9"/>
    </row>
    <row r="18" ht="27" customHeight="1" spans="1:3">
      <c r="A18" s="218">
        <v>13</v>
      </c>
      <c r="B18" s="219" t="s">
        <v>17</v>
      </c>
      <c r="C18" s="9"/>
    </row>
    <row r="19" s="213" customFormat="1" ht="27" customHeight="1" spans="1:3">
      <c r="A19" s="220">
        <v>14</v>
      </c>
      <c r="B19" s="221" t="s">
        <v>18</v>
      </c>
      <c r="C19" s="222"/>
    </row>
  </sheetData>
  <mergeCells count="2">
    <mergeCell ref="A1:C1"/>
    <mergeCell ref="A4:C4"/>
  </mergeCells>
  <pageMargins left="0.699305555555556" right="0.699305555555556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2" sqref="A12:E12"/>
    </sheetView>
  </sheetViews>
  <sheetFormatPr defaultColWidth="9" defaultRowHeight="13.5" outlineLevelCol="7"/>
  <cols>
    <col min="1" max="1" width="31.375" style="88" customWidth="1"/>
    <col min="2" max="2" width="21.25" style="88" customWidth="1"/>
    <col min="3" max="3" width="21.375" style="88" customWidth="1"/>
    <col min="4" max="4" width="24.875" style="88" customWidth="1"/>
    <col min="5" max="5" width="23.5" style="88" customWidth="1"/>
    <col min="6" max="8" width="11.625" style="88" customWidth="1"/>
    <col min="9" max="16384" width="9" style="88"/>
  </cols>
  <sheetData>
    <row r="1" ht="39.95" customHeight="1" spans="1:8">
      <c r="A1" s="25" t="s">
        <v>13</v>
      </c>
      <c r="B1" s="25"/>
      <c r="C1" s="25"/>
      <c r="D1" s="25"/>
      <c r="E1" s="25"/>
      <c r="F1" s="89"/>
      <c r="G1" s="89"/>
      <c r="H1" s="89"/>
    </row>
    <row r="2" ht="3" customHeight="1"/>
    <row r="3" s="87" customFormat="1" ht="28.5" customHeight="1" spans="1:5">
      <c r="A3" s="90" t="s">
        <v>455</v>
      </c>
      <c r="B3" s="90"/>
      <c r="C3" s="90"/>
      <c r="D3" s="90"/>
      <c r="E3" s="91" t="s">
        <v>57</v>
      </c>
    </row>
    <row r="4" ht="30" customHeight="1" spans="1:5">
      <c r="A4" s="92" t="s">
        <v>456</v>
      </c>
      <c r="B4" s="92" t="s">
        <v>457</v>
      </c>
      <c r="C4" s="92" t="s">
        <v>458</v>
      </c>
      <c r="D4" s="93" t="s">
        <v>459</v>
      </c>
      <c r="E4" s="93"/>
    </row>
    <row r="5" ht="30" customHeight="1" spans="1:5">
      <c r="A5" s="94"/>
      <c r="B5" s="94"/>
      <c r="C5" s="94"/>
      <c r="D5" s="95" t="s">
        <v>460</v>
      </c>
      <c r="E5" s="95" t="s">
        <v>461</v>
      </c>
    </row>
    <row r="6" ht="30" customHeight="1" spans="1:5">
      <c r="A6" s="96" t="s">
        <v>133</v>
      </c>
      <c r="B6" s="97">
        <v>4</v>
      </c>
      <c r="C6" s="97">
        <v>4</v>
      </c>
      <c r="D6" s="97"/>
      <c r="E6" s="98"/>
    </row>
    <row r="7" ht="30" customHeight="1" spans="1:5">
      <c r="A7" s="97" t="s">
        <v>462</v>
      </c>
      <c r="B7" s="97"/>
      <c r="C7" s="97"/>
      <c r="D7" s="97"/>
      <c r="E7" s="99"/>
    </row>
    <row r="8" ht="30" customHeight="1" spans="1:5">
      <c r="A8" s="97" t="s">
        <v>463</v>
      </c>
      <c r="B8" s="97">
        <v>1</v>
      </c>
      <c r="C8" s="97">
        <v>1</v>
      </c>
      <c r="D8" s="97"/>
      <c r="E8" s="99"/>
    </row>
    <row r="9" ht="30" customHeight="1" spans="1:5">
      <c r="A9" s="97" t="s">
        <v>464</v>
      </c>
      <c r="B9" s="97">
        <v>3</v>
      </c>
      <c r="C9" s="97">
        <v>3</v>
      </c>
      <c r="D9" s="97"/>
      <c r="E9" s="99"/>
    </row>
    <row r="10" ht="30" customHeight="1" spans="1:5">
      <c r="A10" s="97" t="s">
        <v>465</v>
      </c>
      <c r="B10" s="97"/>
      <c r="C10" s="97"/>
      <c r="D10" s="97"/>
      <c r="E10" s="99"/>
    </row>
    <row r="11" ht="30" customHeight="1" spans="1:5">
      <c r="A11" s="97" t="s">
        <v>466</v>
      </c>
      <c r="B11" s="97">
        <v>3</v>
      </c>
      <c r="C11" s="97">
        <v>3</v>
      </c>
      <c r="D11" s="97"/>
      <c r="E11" s="99"/>
    </row>
    <row r="12" ht="132" customHeight="1" spans="1:5">
      <c r="A12" s="100" t="s">
        <v>467</v>
      </c>
      <c r="B12" s="100"/>
      <c r="C12" s="100"/>
      <c r="D12" s="100"/>
      <c r="E12" s="100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31"/>
  <sheetViews>
    <sheetView workbookViewId="0">
      <selection activeCell="K8" sqref="K8"/>
    </sheetView>
  </sheetViews>
  <sheetFormatPr defaultColWidth="9" defaultRowHeight="13.5" outlineLevelCol="3"/>
  <cols>
    <col min="1" max="1" width="48.875" style="69" customWidth="1"/>
    <col min="2" max="3" width="17.625" style="70" customWidth="1"/>
    <col min="4" max="4" width="29.375" style="70" customWidth="1"/>
    <col min="5" max="256" width="9" style="69"/>
    <col min="257" max="257" width="48.875" style="69" customWidth="1"/>
    <col min="258" max="259" width="17.625" style="69" customWidth="1"/>
    <col min="260" max="260" width="29.375" style="69" customWidth="1"/>
    <col min="261" max="512" width="9" style="69"/>
    <col min="513" max="513" width="48.875" style="69" customWidth="1"/>
    <col min="514" max="515" width="17.625" style="69" customWidth="1"/>
    <col min="516" max="516" width="29.375" style="69" customWidth="1"/>
    <col min="517" max="768" width="9" style="69"/>
    <col min="769" max="769" width="48.875" style="69" customWidth="1"/>
    <col min="770" max="771" width="17.625" style="69" customWidth="1"/>
    <col min="772" max="772" width="29.375" style="69" customWidth="1"/>
    <col min="773" max="1024" width="9" style="69"/>
    <col min="1025" max="1025" width="48.875" style="69" customWidth="1"/>
    <col min="1026" max="1027" width="17.625" style="69" customWidth="1"/>
    <col min="1028" max="1028" width="29.375" style="69" customWidth="1"/>
    <col min="1029" max="1280" width="9" style="69"/>
    <col min="1281" max="1281" width="48.875" style="69" customWidth="1"/>
    <col min="1282" max="1283" width="17.625" style="69" customWidth="1"/>
    <col min="1284" max="1284" width="29.375" style="69" customWidth="1"/>
    <col min="1285" max="1536" width="9" style="69"/>
    <col min="1537" max="1537" width="48.875" style="69" customWidth="1"/>
    <col min="1538" max="1539" width="17.625" style="69" customWidth="1"/>
    <col min="1540" max="1540" width="29.375" style="69" customWidth="1"/>
    <col min="1541" max="1792" width="9" style="69"/>
    <col min="1793" max="1793" width="48.875" style="69" customWidth="1"/>
    <col min="1794" max="1795" width="17.625" style="69" customWidth="1"/>
    <col min="1796" max="1796" width="29.375" style="69" customWidth="1"/>
    <col min="1797" max="2048" width="9" style="69"/>
    <col min="2049" max="2049" width="48.875" style="69" customWidth="1"/>
    <col min="2050" max="2051" width="17.625" style="69" customWidth="1"/>
    <col min="2052" max="2052" width="29.375" style="69" customWidth="1"/>
    <col min="2053" max="2304" width="9" style="69"/>
    <col min="2305" max="2305" width="48.875" style="69" customWidth="1"/>
    <col min="2306" max="2307" width="17.625" style="69" customWidth="1"/>
    <col min="2308" max="2308" width="29.375" style="69" customWidth="1"/>
    <col min="2309" max="2560" width="9" style="69"/>
    <col min="2561" max="2561" width="48.875" style="69" customWidth="1"/>
    <col min="2562" max="2563" width="17.625" style="69" customWidth="1"/>
    <col min="2564" max="2564" width="29.375" style="69" customWidth="1"/>
    <col min="2565" max="2816" width="9" style="69"/>
    <col min="2817" max="2817" width="48.875" style="69" customWidth="1"/>
    <col min="2818" max="2819" width="17.625" style="69" customWidth="1"/>
    <col min="2820" max="2820" width="29.375" style="69" customWidth="1"/>
    <col min="2821" max="3072" width="9" style="69"/>
    <col min="3073" max="3073" width="48.875" style="69" customWidth="1"/>
    <col min="3074" max="3075" width="17.625" style="69" customWidth="1"/>
    <col min="3076" max="3076" width="29.375" style="69" customWidth="1"/>
    <col min="3077" max="3328" width="9" style="69"/>
    <col min="3329" max="3329" width="48.875" style="69" customWidth="1"/>
    <col min="3330" max="3331" width="17.625" style="69" customWidth="1"/>
    <col min="3332" max="3332" width="29.375" style="69" customWidth="1"/>
    <col min="3333" max="3584" width="9" style="69"/>
    <col min="3585" max="3585" width="48.875" style="69" customWidth="1"/>
    <col min="3586" max="3587" width="17.625" style="69" customWidth="1"/>
    <col min="3588" max="3588" width="29.375" style="69" customWidth="1"/>
    <col min="3589" max="3840" width="9" style="69"/>
    <col min="3841" max="3841" width="48.875" style="69" customWidth="1"/>
    <col min="3842" max="3843" width="17.625" style="69" customWidth="1"/>
    <col min="3844" max="3844" width="29.375" style="69" customWidth="1"/>
    <col min="3845" max="4096" width="9" style="69"/>
    <col min="4097" max="4097" width="48.875" style="69" customWidth="1"/>
    <col min="4098" max="4099" width="17.625" style="69" customWidth="1"/>
    <col min="4100" max="4100" width="29.375" style="69" customWidth="1"/>
    <col min="4101" max="4352" width="9" style="69"/>
    <col min="4353" max="4353" width="48.875" style="69" customWidth="1"/>
    <col min="4354" max="4355" width="17.625" style="69" customWidth="1"/>
    <col min="4356" max="4356" width="29.375" style="69" customWidth="1"/>
    <col min="4357" max="4608" width="9" style="69"/>
    <col min="4609" max="4609" width="48.875" style="69" customWidth="1"/>
    <col min="4610" max="4611" width="17.625" style="69" customWidth="1"/>
    <col min="4612" max="4612" width="29.375" style="69" customWidth="1"/>
    <col min="4613" max="4864" width="9" style="69"/>
    <col min="4865" max="4865" width="48.875" style="69" customWidth="1"/>
    <col min="4866" max="4867" width="17.625" style="69" customWidth="1"/>
    <col min="4868" max="4868" width="29.375" style="69" customWidth="1"/>
    <col min="4869" max="5120" width="9" style="69"/>
    <col min="5121" max="5121" width="48.875" style="69" customWidth="1"/>
    <col min="5122" max="5123" width="17.625" style="69" customWidth="1"/>
    <col min="5124" max="5124" width="29.375" style="69" customWidth="1"/>
    <col min="5125" max="5376" width="9" style="69"/>
    <col min="5377" max="5377" width="48.875" style="69" customWidth="1"/>
    <col min="5378" max="5379" width="17.625" style="69" customWidth="1"/>
    <col min="5380" max="5380" width="29.375" style="69" customWidth="1"/>
    <col min="5381" max="5632" width="9" style="69"/>
    <col min="5633" max="5633" width="48.875" style="69" customWidth="1"/>
    <col min="5634" max="5635" width="17.625" style="69" customWidth="1"/>
    <col min="5636" max="5636" width="29.375" style="69" customWidth="1"/>
    <col min="5637" max="5888" width="9" style="69"/>
    <col min="5889" max="5889" width="48.875" style="69" customWidth="1"/>
    <col min="5890" max="5891" width="17.625" style="69" customWidth="1"/>
    <col min="5892" max="5892" width="29.375" style="69" customWidth="1"/>
    <col min="5893" max="6144" width="9" style="69"/>
    <col min="6145" max="6145" width="48.875" style="69" customWidth="1"/>
    <col min="6146" max="6147" width="17.625" style="69" customWidth="1"/>
    <col min="6148" max="6148" width="29.375" style="69" customWidth="1"/>
    <col min="6149" max="6400" width="9" style="69"/>
    <col min="6401" max="6401" width="48.875" style="69" customWidth="1"/>
    <col min="6402" max="6403" width="17.625" style="69" customWidth="1"/>
    <col min="6404" max="6404" width="29.375" style="69" customWidth="1"/>
    <col min="6405" max="6656" width="9" style="69"/>
    <col min="6657" max="6657" width="48.875" style="69" customWidth="1"/>
    <col min="6658" max="6659" width="17.625" style="69" customWidth="1"/>
    <col min="6660" max="6660" width="29.375" style="69" customWidth="1"/>
    <col min="6661" max="6912" width="9" style="69"/>
    <col min="6913" max="6913" width="48.875" style="69" customWidth="1"/>
    <col min="6914" max="6915" width="17.625" style="69" customWidth="1"/>
    <col min="6916" max="6916" width="29.375" style="69" customWidth="1"/>
    <col min="6917" max="7168" width="9" style="69"/>
    <col min="7169" max="7169" width="48.875" style="69" customWidth="1"/>
    <col min="7170" max="7171" width="17.625" style="69" customWidth="1"/>
    <col min="7172" max="7172" width="29.375" style="69" customWidth="1"/>
    <col min="7173" max="7424" width="9" style="69"/>
    <col min="7425" max="7425" width="48.875" style="69" customWidth="1"/>
    <col min="7426" max="7427" width="17.625" style="69" customWidth="1"/>
    <col min="7428" max="7428" width="29.375" style="69" customWidth="1"/>
    <col min="7429" max="7680" width="9" style="69"/>
    <col min="7681" max="7681" width="48.875" style="69" customWidth="1"/>
    <col min="7682" max="7683" width="17.625" style="69" customWidth="1"/>
    <col min="7684" max="7684" width="29.375" style="69" customWidth="1"/>
    <col min="7685" max="7936" width="9" style="69"/>
    <col min="7937" max="7937" width="48.875" style="69" customWidth="1"/>
    <col min="7938" max="7939" width="17.625" style="69" customWidth="1"/>
    <col min="7940" max="7940" width="29.375" style="69" customWidth="1"/>
    <col min="7941" max="8192" width="9" style="69"/>
    <col min="8193" max="8193" width="48.875" style="69" customWidth="1"/>
    <col min="8194" max="8195" width="17.625" style="69" customWidth="1"/>
    <col min="8196" max="8196" width="29.375" style="69" customWidth="1"/>
    <col min="8197" max="8448" width="9" style="69"/>
    <col min="8449" max="8449" width="48.875" style="69" customWidth="1"/>
    <col min="8450" max="8451" width="17.625" style="69" customWidth="1"/>
    <col min="8452" max="8452" width="29.375" style="69" customWidth="1"/>
    <col min="8453" max="8704" width="9" style="69"/>
    <col min="8705" max="8705" width="48.875" style="69" customWidth="1"/>
    <col min="8706" max="8707" width="17.625" style="69" customWidth="1"/>
    <col min="8708" max="8708" width="29.375" style="69" customWidth="1"/>
    <col min="8709" max="8960" width="9" style="69"/>
    <col min="8961" max="8961" width="48.875" style="69" customWidth="1"/>
    <col min="8962" max="8963" width="17.625" style="69" customWidth="1"/>
    <col min="8964" max="8964" width="29.375" style="69" customWidth="1"/>
    <col min="8965" max="9216" width="9" style="69"/>
    <col min="9217" max="9217" width="48.875" style="69" customWidth="1"/>
    <col min="9218" max="9219" width="17.625" style="69" customWidth="1"/>
    <col min="9220" max="9220" width="29.375" style="69" customWidth="1"/>
    <col min="9221" max="9472" width="9" style="69"/>
    <col min="9473" max="9473" width="48.875" style="69" customWidth="1"/>
    <col min="9474" max="9475" width="17.625" style="69" customWidth="1"/>
    <col min="9476" max="9476" width="29.375" style="69" customWidth="1"/>
    <col min="9477" max="9728" width="9" style="69"/>
    <col min="9729" max="9729" width="48.875" style="69" customWidth="1"/>
    <col min="9730" max="9731" width="17.625" style="69" customWidth="1"/>
    <col min="9732" max="9732" width="29.375" style="69" customWidth="1"/>
    <col min="9733" max="9984" width="9" style="69"/>
    <col min="9985" max="9985" width="48.875" style="69" customWidth="1"/>
    <col min="9986" max="9987" width="17.625" style="69" customWidth="1"/>
    <col min="9988" max="9988" width="29.375" style="69" customWidth="1"/>
    <col min="9989" max="10240" width="9" style="69"/>
    <col min="10241" max="10241" width="48.875" style="69" customWidth="1"/>
    <col min="10242" max="10243" width="17.625" style="69" customWidth="1"/>
    <col min="10244" max="10244" width="29.375" style="69" customWidth="1"/>
    <col min="10245" max="10496" width="9" style="69"/>
    <col min="10497" max="10497" width="48.875" style="69" customWidth="1"/>
    <col min="10498" max="10499" width="17.625" style="69" customWidth="1"/>
    <col min="10500" max="10500" width="29.375" style="69" customWidth="1"/>
    <col min="10501" max="10752" width="9" style="69"/>
    <col min="10753" max="10753" width="48.875" style="69" customWidth="1"/>
    <col min="10754" max="10755" width="17.625" style="69" customWidth="1"/>
    <col min="10756" max="10756" width="29.375" style="69" customWidth="1"/>
    <col min="10757" max="11008" width="9" style="69"/>
    <col min="11009" max="11009" width="48.875" style="69" customWidth="1"/>
    <col min="11010" max="11011" width="17.625" style="69" customWidth="1"/>
    <col min="11012" max="11012" width="29.375" style="69" customWidth="1"/>
    <col min="11013" max="11264" width="9" style="69"/>
    <col min="11265" max="11265" width="48.875" style="69" customWidth="1"/>
    <col min="11266" max="11267" width="17.625" style="69" customWidth="1"/>
    <col min="11268" max="11268" width="29.375" style="69" customWidth="1"/>
    <col min="11269" max="11520" width="9" style="69"/>
    <col min="11521" max="11521" width="48.875" style="69" customWidth="1"/>
    <col min="11522" max="11523" width="17.625" style="69" customWidth="1"/>
    <col min="11524" max="11524" width="29.375" style="69" customWidth="1"/>
    <col min="11525" max="11776" width="9" style="69"/>
    <col min="11777" max="11777" width="48.875" style="69" customWidth="1"/>
    <col min="11778" max="11779" width="17.625" style="69" customWidth="1"/>
    <col min="11780" max="11780" width="29.375" style="69" customWidth="1"/>
    <col min="11781" max="12032" width="9" style="69"/>
    <col min="12033" max="12033" width="48.875" style="69" customWidth="1"/>
    <col min="12034" max="12035" width="17.625" style="69" customWidth="1"/>
    <col min="12036" max="12036" width="29.375" style="69" customWidth="1"/>
    <col min="12037" max="12288" width="9" style="69"/>
    <col min="12289" max="12289" width="48.875" style="69" customWidth="1"/>
    <col min="12290" max="12291" width="17.625" style="69" customWidth="1"/>
    <col min="12292" max="12292" width="29.375" style="69" customWidth="1"/>
    <col min="12293" max="12544" width="9" style="69"/>
    <col min="12545" max="12545" width="48.875" style="69" customWidth="1"/>
    <col min="12546" max="12547" width="17.625" style="69" customWidth="1"/>
    <col min="12548" max="12548" width="29.375" style="69" customWidth="1"/>
    <col min="12549" max="12800" width="9" style="69"/>
    <col min="12801" max="12801" width="48.875" style="69" customWidth="1"/>
    <col min="12802" max="12803" width="17.625" style="69" customWidth="1"/>
    <col min="12804" max="12804" width="29.375" style="69" customWidth="1"/>
    <col min="12805" max="13056" width="9" style="69"/>
    <col min="13057" max="13057" width="48.875" style="69" customWidth="1"/>
    <col min="13058" max="13059" width="17.625" style="69" customWidth="1"/>
    <col min="13060" max="13060" width="29.375" style="69" customWidth="1"/>
    <col min="13061" max="13312" width="9" style="69"/>
    <col min="13313" max="13313" width="48.875" style="69" customWidth="1"/>
    <col min="13314" max="13315" width="17.625" style="69" customWidth="1"/>
    <col min="13316" max="13316" width="29.375" style="69" customWidth="1"/>
    <col min="13317" max="13568" width="9" style="69"/>
    <col min="13569" max="13569" width="48.875" style="69" customWidth="1"/>
    <col min="13570" max="13571" width="17.625" style="69" customWidth="1"/>
    <col min="13572" max="13572" width="29.375" style="69" customWidth="1"/>
    <col min="13573" max="13824" width="9" style="69"/>
    <col min="13825" max="13825" width="48.875" style="69" customWidth="1"/>
    <col min="13826" max="13827" width="17.625" style="69" customWidth="1"/>
    <col min="13828" max="13828" width="29.375" style="69" customWidth="1"/>
    <col min="13829" max="14080" width="9" style="69"/>
    <col min="14081" max="14081" width="48.875" style="69" customWidth="1"/>
    <col min="14082" max="14083" width="17.625" style="69" customWidth="1"/>
    <col min="14084" max="14084" width="29.375" style="69" customWidth="1"/>
    <col min="14085" max="14336" width="9" style="69"/>
    <col min="14337" max="14337" width="48.875" style="69" customWidth="1"/>
    <col min="14338" max="14339" width="17.625" style="69" customWidth="1"/>
    <col min="14340" max="14340" width="29.375" style="69" customWidth="1"/>
    <col min="14341" max="14592" width="9" style="69"/>
    <col min="14593" max="14593" width="48.875" style="69" customWidth="1"/>
    <col min="14594" max="14595" width="17.625" style="69" customWidth="1"/>
    <col min="14596" max="14596" width="29.375" style="69" customWidth="1"/>
    <col min="14597" max="14848" width="9" style="69"/>
    <col min="14849" max="14849" width="48.875" style="69" customWidth="1"/>
    <col min="14850" max="14851" width="17.625" style="69" customWidth="1"/>
    <col min="14852" max="14852" width="29.375" style="69" customWidth="1"/>
    <col min="14853" max="15104" width="9" style="69"/>
    <col min="15105" max="15105" width="48.875" style="69" customWidth="1"/>
    <col min="15106" max="15107" width="17.625" style="69" customWidth="1"/>
    <col min="15108" max="15108" width="29.375" style="69" customWidth="1"/>
    <col min="15109" max="15360" width="9" style="69"/>
    <col min="15361" max="15361" width="48.875" style="69" customWidth="1"/>
    <col min="15362" max="15363" width="17.625" style="69" customWidth="1"/>
    <col min="15364" max="15364" width="29.375" style="69" customWidth="1"/>
    <col min="15365" max="15616" width="9" style="69"/>
    <col min="15617" max="15617" width="48.875" style="69" customWidth="1"/>
    <col min="15618" max="15619" width="17.625" style="69" customWidth="1"/>
    <col min="15620" max="15620" width="29.375" style="69" customWidth="1"/>
    <col min="15621" max="15872" width="9" style="69"/>
    <col min="15873" max="15873" width="48.875" style="69" customWidth="1"/>
    <col min="15874" max="15875" width="17.625" style="69" customWidth="1"/>
    <col min="15876" max="15876" width="29.375" style="69" customWidth="1"/>
    <col min="15877" max="16128" width="9" style="69"/>
    <col min="16129" max="16129" width="48.875" style="69" customWidth="1"/>
    <col min="16130" max="16131" width="17.625" style="69" customWidth="1"/>
    <col min="16132" max="16132" width="29.375" style="69" customWidth="1"/>
    <col min="16133" max="16384" width="9" style="69"/>
  </cols>
  <sheetData>
    <row r="1" s="66" customFormat="1" ht="30" customHeight="1" spans="1:4">
      <c r="A1" s="71" t="s">
        <v>14</v>
      </c>
      <c r="B1" s="71"/>
      <c r="C1" s="71"/>
      <c r="D1" s="71"/>
    </row>
    <row r="2" ht="14.25" spans="1:4">
      <c r="A2" s="72" t="s">
        <v>468</v>
      </c>
      <c r="B2" s="73"/>
      <c r="C2" s="74"/>
      <c r="D2" s="75" t="s">
        <v>469</v>
      </c>
    </row>
    <row r="3" s="67" customFormat="1" ht="20.1" customHeight="1" spans="1:4">
      <c r="A3" s="76" t="s">
        <v>456</v>
      </c>
      <c r="B3" s="77" t="s">
        <v>470</v>
      </c>
      <c r="C3" s="78" t="s">
        <v>87</v>
      </c>
      <c r="D3" s="77" t="s">
        <v>471</v>
      </c>
    </row>
    <row r="4" s="68" customFormat="1" ht="20.1" customHeight="1" spans="1:4">
      <c r="A4" s="79" t="s">
        <v>472</v>
      </c>
      <c r="B4" s="80"/>
      <c r="C4" s="80"/>
      <c r="D4" s="81"/>
    </row>
    <row r="5" s="68" customFormat="1" ht="20.1" customHeight="1" spans="1:4">
      <c r="A5" s="79" t="s">
        <v>473</v>
      </c>
      <c r="B5" s="80"/>
      <c r="C5" s="80"/>
      <c r="D5" s="81"/>
    </row>
    <row r="6" s="68" customFormat="1" ht="20.1" customHeight="1" spans="1:4">
      <c r="A6" s="79" t="s">
        <v>474</v>
      </c>
      <c r="B6" s="80"/>
      <c r="C6" s="80"/>
      <c r="D6" s="81"/>
    </row>
    <row r="7" s="68" customFormat="1" ht="20.1" customHeight="1" spans="1:4">
      <c r="A7" s="79" t="s">
        <v>475</v>
      </c>
      <c r="B7" s="80"/>
      <c r="C7" s="80"/>
      <c r="D7" s="81"/>
    </row>
    <row r="8" s="68" customFormat="1" ht="20.1" customHeight="1" spans="1:4">
      <c r="A8" s="79" t="s">
        <v>476</v>
      </c>
      <c r="B8" s="80"/>
      <c r="C8" s="80"/>
      <c r="D8" s="81"/>
    </row>
    <row r="9" s="68" customFormat="1" ht="20.1" customHeight="1" spans="1:4">
      <c r="A9" s="79" t="s">
        <v>477</v>
      </c>
      <c r="B9" s="80"/>
      <c r="C9" s="80"/>
      <c r="D9" s="81"/>
    </row>
    <row r="10" s="68" customFormat="1" ht="20.1" customHeight="1" spans="1:4">
      <c r="A10" s="82" t="s">
        <v>478</v>
      </c>
      <c r="B10" s="83">
        <v>0</v>
      </c>
      <c r="C10" s="83">
        <v>0</v>
      </c>
      <c r="D10" s="84">
        <v>0</v>
      </c>
    </row>
    <row r="11" s="68" customFormat="1" ht="20.1" customHeight="1" spans="1:4">
      <c r="A11" s="85" t="s">
        <v>479</v>
      </c>
      <c r="B11" s="80"/>
      <c r="C11" s="80"/>
      <c r="D11" s="81"/>
    </row>
    <row r="12" s="68" customFormat="1" ht="20.1" customHeight="1" spans="1:4">
      <c r="A12" s="85" t="s">
        <v>424</v>
      </c>
      <c r="B12" s="80"/>
      <c r="C12" s="80"/>
      <c r="D12" s="81"/>
    </row>
    <row r="13" s="68" customFormat="1" ht="20.1" customHeight="1" spans="1:4">
      <c r="A13" s="85" t="s">
        <v>480</v>
      </c>
      <c r="B13" s="80"/>
      <c r="C13" s="80"/>
      <c r="D13" s="81"/>
    </row>
    <row r="14" s="68" customFormat="1" ht="20.1" customHeight="1" spans="1:4">
      <c r="A14" s="82" t="s">
        <v>302</v>
      </c>
      <c r="B14" s="83">
        <v>0</v>
      </c>
      <c r="C14" s="83">
        <v>0</v>
      </c>
      <c r="D14" s="84">
        <v>0</v>
      </c>
    </row>
    <row r="15" s="68" customFormat="1" ht="20.1" customHeight="1" spans="2:4">
      <c r="B15" s="86"/>
      <c r="C15" s="86"/>
      <c r="D15" s="86"/>
    </row>
    <row r="16" s="68" customFormat="1" ht="20.1" customHeight="1" spans="2:4">
      <c r="B16" s="86"/>
      <c r="C16" s="86"/>
      <c r="D16" s="86"/>
    </row>
    <row r="17" s="68" customFormat="1" ht="20.1" customHeight="1" spans="2:4">
      <c r="B17" s="86"/>
      <c r="C17" s="86"/>
      <c r="D17" s="86"/>
    </row>
    <row r="18" s="68" customFormat="1" ht="20.1" customHeight="1" spans="2:4">
      <c r="B18" s="86"/>
      <c r="C18" s="86"/>
      <c r="D18" s="86"/>
    </row>
    <row r="19" s="68" customFormat="1" ht="20.1" customHeight="1" spans="2:4">
      <c r="B19" s="86"/>
      <c r="C19" s="86"/>
      <c r="D19" s="86"/>
    </row>
    <row r="20" s="68" customFormat="1" ht="20.1" customHeight="1" spans="2:4">
      <c r="B20" s="86"/>
      <c r="C20" s="86"/>
      <c r="D20" s="86"/>
    </row>
    <row r="21" s="68" customFormat="1" ht="20.1" customHeight="1" spans="2:4">
      <c r="B21" s="86"/>
      <c r="C21" s="86"/>
      <c r="D21" s="86"/>
    </row>
    <row r="22" s="68" customFormat="1" ht="20.1" customHeight="1" spans="2:4">
      <c r="B22" s="86"/>
      <c r="C22" s="86"/>
      <c r="D22" s="86"/>
    </row>
    <row r="23" s="68" customFormat="1" ht="20.1" customHeight="1" spans="2:4">
      <c r="B23" s="86"/>
      <c r="C23" s="86"/>
      <c r="D23" s="86"/>
    </row>
    <row r="24" s="68" customFormat="1" ht="20.1" customHeight="1" spans="2:4">
      <c r="B24" s="86"/>
      <c r="C24" s="86"/>
      <c r="D24" s="86"/>
    </row>
    <row r="25" s="68" customFormat="1" ht="20.1" customHeight="1" spans="2:4">
      <c r="B25" s="86"/>
      <c r="C25" s="86"/>
      <c r="D25" s="86"/>
    </row>
    <row r="26" s="68" customFormat="1" ht="20.1" customHeight="1" spans="2:4">
      <c r="B26" s="86"/>
      <c r="C26" s="86"/>
      <c r="D26" s="86"/>
    </row>
    <row r="27" s="68" customFormat="1" ht="20.1" customHeight="1" spans="2:4">
      <c r="B27" s="86"/>
      <c r="C27" s="86"/>
      <c r="D27" s="86"/>
    </row>
    <row r="28" s="68" customFormat="1" ht="20.1" customHeight="1" spans="2:4">
      <c r="B28" s="86"/>
      <c r="C28" s="86"/>
      <c r="D28" s="86"/>
    </row>
    <row r="29" s="68" customFormat="1" ht="20.1" customHeight="1" spans="2:4">
      <c r="B29" s="86"/>
      <c r="C29" s="86"/>
      <c r="D29" s="86"/>
    </row>
    <row r="30" s="68" customFormat="1" ht="20.1" customHeight="1" spans="2:4">
      <c r="B30" s="86"/>
      <c r="C30" s="86"/>
      <c r="D30" s="86"/>
    </row>
    <row r="31" s="68" customFormat="1" ht="20.1" customHeight="1" spans="2:4">
      <c r="B31" s="86"/>
      <c r="C31" s="86"/>
      <c r="D31" s="86"/>
    </row>
    <row r="32" s="68" customFormat="1" ht="20.1" customHeight="1" spans="2:4">
      <c r="B32" s="86"/>
      <c r="C32" s="86"/>
      <c r="D32" s="86"/>
    </row>
    <row r="33" s="68" customFormat="1" ht="20.1" customHeight="1" spans="2:4">
      <c r="B33" s="86"/>
      <c r="C33" s="86"/>
      <c r="D33" s="86"/>
    </row>
    <row r="34" s="68" customFormat="1" ht="20.1" customHeight="1" spans="2:4">
      <c r="B34" s="86"/>
      <c r="C34" s="86"/>
      <c r="D34" s="86"/>
    </row>
    <row r="35" s="68" customFormat="1" ht="20.1" customHeight="1" spans="2:4">
      <c r="B35" s="86"/>
      <c r="C35" s="86"/>
      <c r="D35" s="86"/>
    </row>
    <row r="36" s="68" customFormat="1" ht="20.1" customHeight="1" spans="2:4">
      <c r="B36" s="86"/>
      <c r="C36" s="86"/>
      <c r="D36" s="86"/>
    </row>
    <row r="37" s="68" customFormat="1" ht="20.1" customHeight="1" spans="2:4">
      <c r="B37" s="86"/>
      <c r="C37" s="86"/>
      <c r="D37" s="86"/>
    </row>
    <row r="38" s="68" customFormat="1" ht="20.1" customHeight="1" spans="2:4">
      <c r="B38" s="86"/>
      <c r="C38" s="86"/>
      <c r="D38" s="86"/>
    </row>
    <row r="39" s="68" customFormat="1" ht="20.1" customHeight="1" spans="2:4">
      <c r="B39" s="86"/>
      <c r="C39" s="86"/>
      <c r="D39" s="86"/>
    </row>
    <row r="40" s="68" customFormat="1" ht="20.1" customHeight="1" spans="2:4">
      <c r="B40" s="86"/>
      <c r="C40" s="86"/>
      <c r="D40" s="86"/>
    </row>
    <row r="41" s="68" customFormat="1" ht="20.1" customHeight="1" spans="2:4">
      <c r="B41" s="86"/>
      <c r="C41" s="86"/>
      <c r="D41" s="86"/>
    </row>
    <row r="42" s="68" customFormat="1" ht="20.1" customHeight="1" spans="2:4">
      <c r="B42" s="86"/>
      <c r="C42" s="86"/>
      <c r="D42" s="86"/>
    </row>
    <row r="43" s="68" customFormat="1" ht="20.1" customHeight="1" spans="2:4">
      <c r="B43" s="86"/>
      <c r="C43" s="86"/>
      <c r="D43" s="86"/>
    </row>
    <row r="44" s="68" customFormat="1" ht="20.1" customHeight="1" spans="2:4">
      <c r="B44" s="86"/>
      <c r="C44" s="86"/>
      <c r="D44" s="86"/>
    </row>
    <row r="45" s="68" customFormat="1" ht="20.1" customHeight="1" spans="2:4">
      <c r="B45" s="86"/>
      <c r="C45" s="86"/>
      <c r="D45" s="86"/>
    </row>
    <row r="46" s="68" customFormat="1" ht="20.1" customHeight="1" spans="2:4">
      <c r="B46" s="86"/>
      <c r="C46" s="86"/>
      <c r="D46" s="86"/>
    </row>
    <row r="47" s="68" customFormat="1" ht="20.1" customHeight="1" spans="2:4">
      <c r="B47" s="86"/>
      <c r="C47" s="86"/>
      <c r="D47" s="86"/>
    </row>
    <row r="48" s="68" customFormat="1" ht="20.1" customHeight="1" spans="2:4">
      <c r="B48" s="86"/>
      <c r="C48" s="86"/>
      <c r="D48" s="86"/>
    </row>
    <row r="49" s="68" customFormat="1" ht="20.1" customHeight="1" spans="2:4">
      <c r="B49" s="86"/>
      <c r="C49" s="86"/>
      <c r="D49" s="86"/>
    </row>
    <row r="50" s="68" customFormat="1" ht="20.1" customHeight="1" spans="2:4">
      <c r="B50" s="86"/>
      <c r="C50" s="86"/>
      <c r="D50" s="86"/>
    </row>
    <row r="51" s="68" customFormat="1" ht="20.1" customHeight="1" spans="2:4">
      <c r="B51" s="86"/>
      <c r="C51" s="86"/>
      <c r="D51" s="86"/>
    </row>
    <row r="52" s="68" customFormat="1" ht="20.1" customHeight="1" spans="2:4">
      <c r="B52" s="86"/>
      <c r="C52" s="86"/>
      <c r="D52" s="86"/>
    </row>
    <row r="53" s="68" customFormat="1" ht="20.1" customHeight="1" spans="2:4">
      <c r="B53" s="86"/>
      <c r="C53" s="86"/>
      <c r="D53" s="86"/>
    </row>
    <row r="54" s="68" customFormat="1" ht="20.1" customHeight="1" spans="2:4">
      <c r="B54" s="86"/>
      <c r="C54" s="86"/>
      <c r="D54" s="86"/>
    </row>
    <row r="55" s="68" customFormat="1" ht="20.1" customHeight="1" spans="2:4">
      <c r="B55" s="86"/>
      <c r="C55" s="86"/>
      <c r="D55" s="86"/>
    </row>
    <row r="56" s="68" customFormat="1" ht="20.1" customHeight="1" spans="2:4">
      <c r="B56" s="86"/>
      <c r="C56" s="86"/>
      <c r="D56" s="86"/>
    </row>
    <row r="57" s="68" customFormat="1" ht="20.1" customHeight="1" spans="2:4">
      <c r="B57" s="86"/>
      <c r="C57" s="86"/>
      <c r="D57" s="86"/>
    </row>
    <row r="58" s="68" customFormat="1" ht="20.1" customHeight="1" spans="2:4">
      <c r="B58" s="86"/>
      <c r="C58" s="86"/>
      <c r="D58" s="86"/>
    </row>
    <row r="59" s="68" customFormat="1" ht="20.1" customHeight="1" spans="2:4">
      <c r="B59" s="86"/>
      <c r="C59" s="86"/>
      <c r="D59" s="86"/>
    </row>
    <row r="60" s="68" customFormat="1" ht="20.1" customHeight="1" spans="2:4">
      <c r="B60" s="86"/>
      <c r="C60" s="86"/>
      <c r="D60" s="86"/>
    </row>
    <row r="61" s="68" customFormat="1" ht="20.1" customHeight="1" spans="2:4">
      <c r="B61" s="86"/>
      <c r="C61" s="86"/>
      <c r="D61" s="86"/>
    </row>
    <row r="62" s="68" customFormat="1" ht="20.1" customHeight="1" spans="2:4">
      <c r="B62" s="86"/>
      <c r="C62" s="86"/>
      <c r="D62" s="86"/>
    </row>
    <row r="63" s="68" customFormat="1" ht="20.1" customHeight="1" spans="2:4">
      <c r="B63" s="86"/>
      <c r="C63" s="86"/>
      <c r="D63" s="86"/>
    </row>
    <row r="64" s="68" customFormat="1" ht="20.1" customHeight="1" spans="2:4">
      <c r="B64" s="86"/>
      <c r="C64" s="86"/>
      <c r="D64" s="86"/>
    </row>
    <row r="65" s="68" customFormat="1" ht="20.1" customHeight="1" spans="2:4">
      <c r="B65" s="86"/>
      <c r="C65" s="86"/>
      <c r="D65" s="86"/>
    </row>
    <row r="66" s="68" customFormat="1" ht="20.1" customHeight="1" spans="2:4">
      <c r="B66" s="86"/>
      <c r="C66" s="86"/>
      <c r="D66" s="86"/>
    </row>
    <row r="67" s="68" customFormat="1" ht="20.1" customHeight="1" spans="2:4">
      <c r="B67" s="86"/>
      <c r="C67" s="86"/>
      <c r="D67" s="86"/>
    </row>
    <row r="68" s="68" customFormat="1" ht="20.1" customHeight="1" spans="2:4">
      <c r="B68" s="86"/>
      <c r="C68" s="86"/>
      <c r="D68" s="86"/>
    </row>
    <row r="69" s="68" customFormat="1" ht="20.1" customHeight="1" spans="2:4">
      <c r="B69" s="86"/>
      <c r="C69" s="86"/>
      <c r="D69" s="86"/>
    </row>
    <row r="70" s="68" customFormat="1" ht="20.1" customHeight="1" spans="2:4">
      <c r="B70" s="86"/>
      <c r="C70" s="86"/>
      <c r="D70" s="86"/>
    </row>
    <row r="71" s="68" customFormat="1" ht="20.1" customHeight="1" spans="2:4">
      <c r="B71" s="86"/>
      <c r="C71" s="86"/>
      <c r="D71" s="86"/>
    </row>
    <row r="72" s="68" customFormat="1" ht="20.1" customHeight="1" spans="2:4">
      <c r="B72" s="86"/>
      <c r="C72" s="86"/>
      <c r="D72" s="86"/>
    </row>
    <row r="73" s="68" customFormat="1" ht="20.1" customHeight="1" spans="2:4">
      <c r="B73" s="86"/>
      <c r="C73" s="86"/>
      <c r="D73" s="86"/>
    </row>
    <row r="74" s="68" customFormat="1" ht="20.1" customHeight="1" spans="2:4">
      <c r="B74" s="86"/>
      <c r="C74" s="86"/>
      <c r="D74" s="86"/>
    </row>
    <row r="75" s="68" customFormat="1" ht="20.1" customHeight="1" spans="2:4">
      <c r="B75" s="86"/>
      <c r="C75" s="86"/>
      <c r="D75" s="86"/>
    </row>
    <row r="76" s="68" customFormat="1" ht="20.1" customHeight="1" spans="2:4">
      <c r="B76" s="86"/>
      <c r="C76" s="86"/>
      <c r="D76" s="86"/>
    </row>
    <row r="77" s="68" customFormat="1" ht="20.1" customHeight="1" spans="2:4">
      <c r="B77" s="86"/>
      <c r="C77" s="86"/>
      <c r="D77" s="86"/>
    </row>
    <row r="78" s="68" customFormat="1" ht="20.1" customHeight="1" spans="2:4">
      <c r="B78" s="86"/>
      <c r="C78" s="86"/>
      <c r="D78" s="86"/>
    </row>
    <row r="79" s="68" customFormat="1" ht="20.1" customHeight="1" spans="2:4">
      <c r="B79" s="86"/>
      <c r="C79" s="86"/>
      <c r="D79" s="86"/>
    </row>
    <row r="80" s="68" customFormat="1" ht="20.1" customHeight="1" spans="2:4">
      <c r="B80" s="86"/>
      <c r="C80" s="86"/>
      <c r="D80" s="86"/>
    </row>
    <row r="81" s="68" customFormat="1" ht="20.1" customHeight="1" spans="2:4">
      <c r="B81" s="86"/>
      <c r="C81" s="86"/>
      <c r="D81" s="86"/>
    </row>
    <row r="82" s="68" customFormat="1" ht="20.1" customHeight="1" spans="2:4">
      <c r="B82" s="86"/>
      <c r="C82" s="86"/>
      <c r="D82" s="86"/>
    </row>
    <row r="83" s="68" customFormat="1" ht="20.1" customHeight="1" spans="2:4">
      <c r="B83" s="86"/>
      <c r="C83" s="86"/>
      <c r="D83" s="86"/>
    </row>
    <row r="84" s="68" customFormat="1" ht="20.1" customHeight="1" spans="2:4">
      <c r="B84" s="86"/>
      <c r="C84" s="86"/>
      <c r="D84" s="86"/>
    </row>
    <row r="85" s="68" customFormat="1" ht="20.1" customHeight="1" spans="2:4">
      <c r="B85" s="86"/>
      <c r="C85" s="86"/>
      <c r="D85" s="86"/>
    </row>
    <row r="86" s="68" customFormat="1" ht="20.1" customHeight="1" spans="2:4">
      <c r="B86" s="86"/>
      <c r="C86" s="86"/>
      <c r="D86" s="86"/>
    </row>
    <row r="87" s="68" customFormat="1" ht="20.1" customHeight="1" spans="2:4">
      <c r="B87" s="86"/>
      <c r="C87" s="86"/>
      <c r="D87" s="86"/>
    </row>
    <row r="88" s="68" customFormat="1" ht="20.1" customHeight="1" spans="2:4">
      <c r="B88" s="86"/>
      <c r="C88" s="86"/>
      <c r="D88" s="86"/>
    </row>
    <row r="89" s="68" customFormat="1" ht="20.1" customHeight="1" spans="2:4">
      <c r="B89" s="86"/>
      <c r="C89" s="86"/>
      <c r="D89" s="86"/>
    </row>
    <row r="90" s="68" customFormat="1" ht="20.1" customHeight="1" spans="2:4">
      <c r="B90" s="86"/>
      <c r="C90" s="86"/>
      <c r="D90" s="86"/>
    </row>
    <row r="91" s="68" customFormat="1" ht="20.1" customHeight="1" spans="2:4">
      <c r="B91" s="86"/>
      <c r="C91" s="86"/>
      <c r="D91" s="86"/>
    </row>
    <row r="92" s="68" customFormat="1" ht="20.1" customHeight="1" spans="2:4">
      <c r="B92" s="86"/>
      <c r="C92" s="86"/>
      <c r="D92" s="86"/>
    </row>
    <row r="93" s="68" customFormat="1" ht="20.1" customHeight="1" spans="2:4">
      <c r="B93" s="86"/>
      <c r="C93" s="86"/>
      <c r="D93" s="86"/>
    </row>
    <row r="94" s="68" customFormat="1" ht="20.1" customHeight="1" spans="2:4">
      <c r="B94" s="86"/>
      <c r="C94" s="86"/>
      <c r="D94" s="86"/>
    </row>
    <row r="95" s="68" customFormat="1" ht="20.1" customHeight="1" spans="2:4">
      <c r="B95" s="86"/>
      <c r="C95" s="86"/>
      <c r="D95" s="86"/>
    </row>
    <row r="96" s="68" customFormat="1" ht="20.1" customHeight="1" spans="2:4">
      <c r="B96" s="86"/>
      <c r="C96" s="86"/>
      <c r="D96" s="86"/>
    </row>
    <row r="97" s="68" customFormat="1" ht="20.1" customHeight="1" spans="2:4">
      <c r="B97" s="86"/>
      <c r="C97" s="86"/>
      <c r="D97" s="86"/>
    </row>
    <row r="98" s="68" customFormat="1" ht="20.1" customHeight="1" spans="2:4">
      <c r="B98" s="86"/>
      <c r="C98" s="86"/>
      <c r="D98" s="86"/>
    </row>
    <row r="99" s="68" customFormat="1" ht="20.1" customHeight="1" spans="2:4">
      <c r="B99" s="86"/>
      <c r="C99" s="86"/>
      <c r="D99" s="86"/>
    </row>
    <row r="100" s="68" customFormat="1" ht="20.1" customHeight="1" spans="2:4">
      <c r="B100" s="86"/>
      <c r="C100" s="86"/>
      <c r="D100" s="86"/>
    </row>
    <row r="101" s="68" customFormat="1" ht="20.1" customHeight="1" spans="2:4">
      <c r="B101" s="86"/>
      <c r="C101" s="86"/>
      <c r="D101" s="86"/>
    </row>
    <row r="102" s="68" customFormat="1" ht="20.1" customHeight="1" spans="2:4">
      <c r="B102" s="86"/>
      <c r="C102" s="86"/>
      <c r="D102" s="86"/>
    </row>
    <row r="103" s="68" customFormat="1" ht="20.1" customHeight="1" spans="2:4">
      <c r="B103" s="86"/>
      <c r="C103" s="86"/>
      <c r="D103" s="86"/>
    </row>
    <row r="104" s="68" customFormat="1" ht="20.1" customHeight="1" spans="2:4">
      <c r="B104" s="86"/>
      <c r="C104" s="86"/>
      <c r="D104" s="86"/>
    </row>
    <row r="105" s="68" customFormat="1" ht="20.1" customHeight="1" spans="2:4">
      <c r="B105" s="86"/>
      <c r="C105" s="86"/>
      <c r="D105" s="86"/>
    </row>
    <row r="106" s="68" customFormat="1" ht="20.1" customHeight="1" spans="2:4">
      <c r="B106" s="86"/>
      <c r="C106" s="86"/>
      <c r="D106" s="86"/>
    </row>
    <row r="107" s="68" customFormat="1" ht="20.1" customHeight="1" spans="2:4">
      <c r="B107" s="86"/>
      <c r="C107" s="86"/>
      <c r="D107" s="86"/>
    </row>
    <row r="108" s="68" customFormat="1" ht="20.1" customHeight="1" spans="2:4">
      <c r="B108" s="86"/>
      <c r="C108" s="86"/>
      <c r="D108" s="86"/>
    </row>
    <row r="109" s="68" customFormat="1" ht="20.1" customHeight="1" spans="2:4">
      <c r="B109" s="86"/>
      <c r="C109" s="86"/>
      <c r="D109" s="86"/>
    </row>
    <row r="110" s="68" customFormat="1" ht="20.1" customHeight="1" spans="2:4">
      <c r="B110" s="86"/>
      <c r="C110" s="86"/>
      <c r="D110" s="86"/>
    </row>
    <row r="111" s="68" customFormat="1" ht="20.1" customHeight="1" spans="2:4">
      <c r="B111" s="86"/>
      <c r="C111" s="86"/>
      <c r="D111" s="86"/>
    </row>
    <row r="112" s="68" customFormat="1" ht="20.1" customHeight="1" spans="2:4">
      <c r="B112" s="86"/>
      <c r="C112" s="86"/>
      <c r="D112" s="86"/>
    </row>
    <row r="113" s="68" customFormat="1" ht="20.1" customHeight="1" spans="2:4">
      <c r="B113" s="86"/>
      <c r="C113" s="86"/>
      <c r="D113" s="86"/>
    </row>
    <row r="114" s="68" customFormat="1" ht="20.1" customHeight="1" spans="2:4">
      <c r="B114" s="86"/>
      <c r="C114" s="86"/>
      <c r="D114" s="86"/>
    </row>
    <row r="115" s="68" customFormat="1" ht="20.1" customHeight="1" spans="2:4">
      <c r="B115" s="86"/>
      <c r="C115" s="86"/>
      <c r="D115" s="86"/>
    </row>
    <row r="116" s="68" customFormat="1" ht="20.1" customHeight="1" spans="2:4">
      <c r="B116" s="86"/>
      <c r="C116" s="86"/>
      <c r="D116" s="86"/>
    </row>
    <row r="117" s="68" customFormat="1" ht="20.1" customHeight="1" spans="2:4">
      <c r="B117" s="86"/>
      <c r="C117" s="86"/>
      <c r="D117" s="86"/>
    </row>
    <row r="118" s="68" customFormat="1" ht="20.1" customHeight="1" spans="2:4">
      <c r="B118" s="86"/>
      <c r="C118" s="86"/>
      <c r="D118" s="86"/>
    </row>
    <row r="119" s="68" customFormat="1" ht="20.1" customHeight="1" spans="2:4">
      <c r="B119" s="86"/>
      <c r="C119" s="86"/>
      <c r="D119" s="86"/>
    </row>
    <row r="120" s="68" customFormat="1" ht="20.1" customHeight="1" spans="2:4">
      <c r="B120" s="86"/>
      <c r="C120" s="86"/>
      <c r="D120" s="86"/>
    </row>
    <row r="121" s="68" customFormat="1" ht="20.1" customHeight="1" spans="2:4">
      <c r="B121" s="86"/>
      <c r="C121" s="86"/>
      <c r="D121" s="86"/>
    </row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</sheetData>
  <mergeCells count="1">
    <mergeCell ref="A1:D1"/>
  </mergeCells>
  <conditionalFormatting sqref="D3:D18">
    <cfRule type="cellIs" dxfId="0" priority="3" stopIfTrue="1" operator="lessThanOrEqual">
      <formula>-1</formula>
    </cfRule>
  </conditionalFormatting>
  <conditionalFormatting sqref="D4:D18">
    <cfRule type="cellIs" dxfId="1" priority="1" stopIfTrue="1" operator="greaterThan">
      <formula>10</formula>
    </cfRule>
    <cfRule type="cellIs" dxfId="1" priority="2" stopIfTrue="1" operator="lessThanOrEqual">
      <formula>-1</formula>
    </cfRule>
  </conditionalFormatting>
  <printOptions horizontalCentered="1"/>
  <pageMargins left="0.709027777777778" right="0.709027777777778" top="0.75" bottom="0.75" header="0.309027777777778" footer="0.309027777777778"/>
  <pageSetup paperSize="9" fitToHeight="20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workbookViewId="0">
      <selection activeCell="A6" sqref="$A6:$XFD13"/>
    </sheetView>
  </sheetViews>
  <sheetFormatPr defaultColWidth="8" defaultRowHeight="12" outlineLevelCol="7"/>
  <cols>
    <col min="1" max="1" width="32.125" style="59" customWidth="1"/>
    <col min="2" max="2" width="30.5" style="59" customWidth="1"/>
    <col min="3" max="4" width="20.625" style="59" customWidth="1"/>
    <col min="5" max="5" width="27.75" style="59" customWidth="1"/>
    <col min="6" max="6" width="7.625" style="59" customWidth="1"/>
    <col min="7" max="7" width="23.875" style="59" customWidth="1"/>
    <col min="8" max="8" width="23.125" style="59" customWidth="1"/>
    <col min="9" max="16384" width="8" style="59"/>
  </cols>
  <sheetData>
    <row r="1" ht="21" spans="1:8">
      <c r="A1" s="25" t="s">
        <v>15</v>
      </c>
      <c r="B1" s="25"/>
      <c r="C1" s="25"/>
      <c r="D1" s="25"/>
      <c r="E1" s="25"/>
      <c r="F1" s="25"/>
      <c r="G1" s="25"/>
      <c r="H1" s="25"/>
    </row>
    <row r="2" ht="13.5" spans="1:1">
      <c r="A2" s="26" t="s">
        <v>19</v>
      </c>
    </row>
    <row r="3" ht="44.25" customHeight="1" spans="1:8">
      <c r="A3" s="60" t="s">
        <v>481</v>
      </c>
      <c r="B3" s="60" t="s">
        <v>482</v>
      </c>
      <c r="C3" s="60" t="s">
        <v>483</v>
      </c>
      <c r="D3" s="60" t="s">
        <v>484</v>
      </c>
      <c r="E3" s="60" t="s">
        <v>485</v>
      </c>
      <c r="F3" s="60" t="s">
        <v>486</v>
      </c>
      <c r="G3" s="60" t="s">
        <v>487</v>
      </c>
      <c r="H3" s="60" t="s">
        <v>488</v>
      </c>
    </row>
    <row r="4" ht="14.25" spans="1:8">
      <c r="A4" s="60">
        <v>1</v>
      </c>
      <c r="B4" s="60">
        <v>2</v>
      </c>
      <c r="C4" s="60">
        <v>3</v>
      </c>
      <c r="D4" s="60">
        <v>4</v>
      </c>
      <c r="E4" s="60">
        <v>5</v>
      </c>
      <c r="F4" s="60">
        <v>6</v>
      </c>
      <c r="G4" s="60">
        <v>7</v>
      </c>
      <c r="H4" s="60">
        <v>8</v>
      </c>
    </row>
    <row r="5" ht="24" customHeight="1" spans="1:8">
      <c r="A5" s="61" t="s">
        <v>489</v>
      </c>
      <c r="B5" s="61"/>
      <c r="C5" s="61"/>
      <c r="D5" s="61"/>
      <c r="E5" s="60"/>
      <c r="F5" s="60"/>
      <c r="G5" s="60"/>
      <c r="H5" s="60"/>
    </row>
    <row r="6" ht="24" customHeight="1" spans="1:8">
      <c r="A6" s="9" t="s">
        <v>184</v>
      </c>
      <c r="B6" s="7" t="s">
        <v>490</v>
      </c>
      <c r="C6" s="62"/>
      <c r="D6" s="62"/>
      <c r="E6" s="62"/>
      <c r="F6" s="62"/>
      <c r="G6" s="62"/>
      <c r="H6" s="62"/>
    </row>
    <row r="7" ht="24" customHeight="1" spans="1:8">
      <c r="A7" s="9"/>
      <c r="B7" s="7"/>
      <c r="C7" s="7" t="s">
        <v>491</v>
      </c>
      <c r="D7" s="7" t="s">
        <v>492</v>
      </c>
      <c r="E7" s="7" t="s">
        <v>490</v>
      </c>
      <c r="F7" s="63">
        <v>1</v>
      </c>
      <c r="G7" s="7" t="s">
        <v>493</v>
      </c>
      <c r="H7" s="7" t="s">
        <v>490</v>
      </c>
    </row>
    <row r="8" ht="57" customHeight="1" spans="1:8">
      <c r="A8" s="9" t="s">
        <v>194</v>
      </c>
      <c r="B8" s="7" t="s">
        <v>494</v>
      </c>
      <c r="C8" s="7"/>
      <c r="D8" s="7"/>
      <c r="E8" s="7"/>
      <c r="F8" s="7"/>
      <c r="G8" s="7"/>
      <c r="H8" s="7"/>
    </row>
    <row r="9" ht="31" customHeight="1" spans="1:8">
      <c r="A9" s="9"/>
      <c r="B9" s="7"/>
      <c r="C9" s="7" t="s">
        <v>491</v>
      </c>
      <c r="D9" s="7" t="s">
        <v>492</v>
      </c>
      <c r="E9" s="7" t="s">
        <v>495</v>
      </c>
      <c r="F9" s="63">
        <v>0.9</v>
      </c>
      <c r="G9" s="7" t="s">
        <v>496</v>
      </c>
      <c r="H9" s="7" t="s">
        <v>497</v>
      </c>
    </row>
    <row r="10" ht="27" customHeight="1" spans="1:8">
      <c r="A10" s="9" t="s">
        <v>182</v>
      </c>
      <c r="B10" s="7" t="s">
        <v>498</v>
      </c>
      <c r="C10" s="7"/>
      <c r="D10" s="7"/>
      <c r="E10" s="7"/>
      <c r="F10" s="7"/>
      <c r="G10" s="7"/>
      <c r="H10" s="7"/>
    </row>
    <row r="11" ht="24" customHeight="1" spans="1:8">
      <c r="A11" s="9"/>
      <c r="B11" s="7"/>
      <c r="C11" s="7" t="s">
        <v>491</v>
      </c>
      <c r="D11" s="7" t="s">
        <v>492</v>
      </c>
      <c r="E11" s="7" t="s">
        <v>499</v>
      </c>
      <c r="F11" s="63">
        <v>1</v>
      </c>
      <c r="G11" s="7" t="s">
        <v>493</v>
      </c>
      <c r="H11" s="7" t="s">
        <v>499</v>
      </c>
    </row>
    <row r="12" ht="63" customHeight="1" spans="1:8">
      <c r="A12" s="9" t="s">
        <v>196</v>
      </c>
      <c r="B12" s="7" t="s">
        <v>500</v>
      </c>
      <c r="C12" s="7"/>
      <c r="D12" s="7"/>
      <c r="F12" s="7"/>
      <c r="H12" s="64"/>
    </row>
    <row r="13" ht="45" customHeight="1" spans="1:8">
      <c r="A13" s="9"/>
      <c r="B13" s="64"/>
      <c r="C13" s="7" t="s">
        <v>491</v>
      </c>
      <c r="D13" s="7" t="s">
        <v>492</v>
      </c>
      <c r="E13" s="7" t="s">
        <v>501</v>
      </c>
      <c r="F13" s="63">
        <v>0.9</v>
      </c>
      <c r="G13" s="7" t="s">
        <v>502</v>
      </c>
      <c r="H13" s="65" t="s">
        <v>503</v>
      </c>
    </row>
  </sheetData>
  <mergeCells count="1">
    <mergeCell ref="A1:H1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9"/>
  <sheetViews>
    <sheetView workbookViewId="0">
      <selection activeCell="L9" sqref="L9"/>
    </sheetView>
  </sheetViews>
  <sheetFormatPr defaultColWidth="8" defaultRowHeight="14.25" customHeight="1"/>
  <cols>
    <col min="1" max="1" width="17.625" style="23"/>
    <col min="2" max="2" width="9" style="23"/>
    <col min="3" max="3" width="7.5" style="23" customWidth="1"/>
    <col min="4" max="4" width="5.875" style="23" customWidth="1"/>
    <col min="5" max="5" width="10.125" style="23"/>
    <col min="6" max="6" width="9" style="23" customWidth="1"/>
    <col min="7" max="7" width="10.25" style="23" customWidth="1"/>
    <col min="8" max="8" width="10.5" style="23" customWidth="1"/>
    <col min="9" max="13" width="8.75" style="23" customWidth="1"/>
    <col min="14" max="15" width="10.625" style="23" customWidth="1"/>
    <col min="16" max="18" width="8.75" style="23" customWidth="1"/>
    <col min="19" max="20" width="8" style="23"/>
    <col min="21" max="21" width="11.125" style="23" customWidth="1"/>
    <col min="22" max="22" width="9.125" style="23" customWidth="1"/>
    <col min="23" max="16384" width="8" style="23"/>
  </cols>
  <sheetData>
    <row r="1" ht="13.5" customHeight="1" spans="1:2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V1" s="54"/>
    </row>
    <row r="2" ht="27.75" customHeight="1" spans="1:22">
      <c r="A2" s="25" t="s">
        <v>16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ht="15" customHeight="1" spans="1:22">
      <c r="A3" s="26" t="s">
        <v>19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V3" s="55" t="s">
        <v>57</v>
      </c>
    </row>
    <row r="4" ht="15.75" customHeight="1" spans="1:22">
      <c r="A4" s="28" t="s">
        <v>504</v>
      </c>
      <c r="B4" s="29" t="s">
        <v>505</v>
      </c>
      <c r="C4" s="29" t="s">
        <v>506</v>
      </c>
      <c r="D4" s="29" t="s">
        <v>507</v>
      </c>
      <c r="E4" s="29" t="s">
        <v>508</v>
      </c>
      <c r="F4" s="29" t="s">
        <v>509</v>
      </c>
      <c r="G4" s="28" t="s">
        <v>510</v>
      </c>
      <c r="H4" s="30" t="s">
        <v>202</v>
      </c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</row>
    <row r="5" ht="17.25" customHeight="1" spans="1:22">
      <c r="A5" s="28"/>
      <c r="B5" s="31"/>
      <c r="C5" s="31"/>
      <c r="D5" s="31"/>
      <c r="E5" s="31"/>
      <c r="F5" s="31"/>
      <c r="G5" s="28"/>
      <c r="H5" s="32" t="s">
        <v>133</v>
      </c>
      <c r="I5" s="48" t="s">
        <v>206</v>
      </c>
      <c r="J5" s="49"/>
      <c r="K5" s="49"/>
      <c r="L5" s="49"/>
      <c r="M5" s="49"/>
      <c r="N5" s="49"/>
      <c r="O5" s="49"/>
      <c r="P5" s="50"/>
      <c r="Q5" s="51" t="s">
        <v>511</v>
      </c>
      <c r="R5" s="28" t="s">
        <v>512</v>
      </c>
      <c r="S5" s="56" t="s">
        <v>205</v>
      </c>
      <c r="T5" s="56"/>
      <c r="U5" s="56"/>
      <c r="V5" s="56"/>
    </row>
    <row r="6" ht="40.5" spans="1:22">
      <c r="A6" s="28"/>
      <c r="B6" s="33"/>
      <c r="C6" s="33"/>
      <c r="D6" s="33"/>
      <c r="E6" s="33"/>
      <c r="F6" s="33"/>
      <c r="G6" s="28"/>
      <c r="H6" s="34"/>
      <c r="I6" s="51" t="s">
        <v>137</v>
      </c>
      <c r="J6" s="51" t="s">
        <v>209</v>
      </c>
      <c r="K6" s="51" t="s">
        <v>210</v>
      </c>
      <c r="L6" s="51" t="s">
        <v>211</v>
      </c>
      <c r="M6" s="51" t="s">
        <v>212</v>
      </c>
      <c r="N6" s="28" t="s">
        <v>213</v>
      </c>
      <c r="O6" s="28" t="s">
        <v>214</v>
      </c>
      <c r="P6" s="28" t="s">
        <v>215</v>
      </c>
      <c r="Q6" s="57"/>
      <c r="R6" s="28"/>
      <c r="S6" s="58" t="s">
        <v>137</v>
      </c>
      <c r="T6" s="58" t="s">
        <v>216</v>
      </c>
      <c r="U6" s="58" t="s">
        <v>217</v>
      </c>
      <c r="V6" s="58" t="s">
        <v>218</v>
      </c>
    </row>
    <row r="7" ht="15" customHeight="1" spans="1:22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  <c r="O7" s="30">
        <v>15</v>
      </c>
      <c r="P7" s="30">
        <v>16</v>
      </c>
      <c r="Q7" s="30">
        <v>17</v>
      </c>
      <c r="R7" s="30">
        <v>18</v>
      </c>
      <c r="S7" s="30">
        <v>19</v>
      </c>
      <c r="T7" s="30">
        <v>20</v>
      </c>
      <c r="U7" s="30">
        <v>21</v>
      </c>
      <c r="V7" s="30">
        <v>22</v>
      </c>
    </row>
    <row r="8" ht="24" customHeight="1" spans="1:22">
      <c r="A8" s="35" t="s">
        <v>194</v>
      </c>
      <c r="B8" s="35" t="s">
        <v>513</v>
      </c>
      <c r="C8" s="35" t="s">
        <v>513</v>
      </c>
      <c r="D8" s="36" t="s">
        <v>514</v>
      </c>
      <c r="E8" s="36">
        <v>400</v>
      </c>
      <c r="F8" s="37"/>
      <c r="G8" s="36"/>
      <c r="H8" s="38">
        <v>2</v>
      </c>
      <c r="I8" s="38">
        <v>2</v>
      </c>
      <c r="J8" s="38">
        <v>2</v>
      </c>
      <c r="K8" s="52"/>
      <c r="L8" s="52"/>
      <c r="M8" s="52"/>
      <c r="N8" s="52"/>
      <c r="O8" s="52"/>
      <c r="P8" s="52"/>
      <c r="Q8" s="52"/>
      <c r="R8" s="52"/>
      <c r="S8" s="40"/>
      <c r="T8" s="40"/>
      <c r="U8" s="40"/>
      <c r="V8" s="40"/>
    </row>
    <row r="9" customHeight="1" spans="1:22">
      <c r="A9" s="39" t="s">
        <v>515</v>
      </c>
      <c r="B9" s="40" t="s">
        <v>516</v>
      </c>
      <c r="C9" s="40" t="s">
        <v>516</v>
      </c>
      <c r="D9" s="41" t="s">
        <v>517</v>
      </c>
      <c r="E9" s="42">
        <v>2</v>
      </c>
      <c r="F9" s="40"/>
      <c r="G9" s="40"/>
      <c r="H9" s="43">
        <v>2</v>
      </c>
      <c r="I9" s="43">
        <v>2</v>
      </c>
      <c r="J9" s="43">
        <v>2</v>
      </c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</row>
    <row r="10" customHeight="1" spans="1:22">
      <c r="A10" s="39" t="s">
        <v>518</v>
      </c>
      <c r="B10" s="40" t="s">
        <v>519</v>
      </c>
      <c r="C10" s="40" t="s">
        <v>519</v>
      </c>
      <c r="D10" s="41" t="s">
        <v>520</v>
      </c>
      <c r="E10" s="42">
        <v>500</v>
      </c>
      <c r="F10" s="44"/>
      <c r="G10" s="44"/>
      <c r="H10" s="43">
        <v>0.1</v>
      </c>
      <c r="I10" s="43">
        <v>0.1</v>
      </c>
      <c r="J10" s="43">
        <v>0.1</v>
      </c>
      <c r="K10" s="53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customHeight="1" spans="1:22">
      <c r="A11" s="39" t="s">
        <v>521</v>
      </c>
      <c r="B11" s="35" t="s">
        <v>513</v>
      </c>
      <c r="C11" s="35" t="s">
        <v>513</v>
      </c>
      <c r="D11" s="36" t="s">
        <v>514</v>
      </c>
      <c r="E11" s="36">
        <v>100</v>
      </c>
      <c r="F11" s="44"/>
      <c r="G11" s="44"/>
      <c r="H11" s="41">
        <v>1.25</v>
      </c>
      <c r="I11" s="41">
        <v>1.25</v>
      </c>
      <c r="J11" s="41">
        <v>1.25</v>
      </c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</row>
    <row r="12" ht="25" customHeight="1" spans="1:22">
      <c r="A12" s="39" t="s">
        <v>522</v>
      </c>
      <c r="B12" s="35" t="s">
        <v>513</v>
      </c>
      <c r="C12" s="35" t="s">
        <v>513</v>
      </c>
      <c r="D12" s="36" t="s">
        <v>514</v>
      </c>
      <c r="E12" s="36">
        <v>100</v>
      </c>
      <c r="F12" s="44"/>
      <c r="G12" s="44"/>
      <c r="H12" s="41">
        <v>1.25</v>
      </c>
      <c r="I12" s="41">
        <v>1.25</v>
      </c>
      <c r="J12" s="41">
        <v>1.25</v>
      </c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</row>
    <row r="13" customHeight="1" spans="1:22">
      <c r="A13" s="40"/>
      <c r="B13" s="40"/>
      <c r="C13" s="40"/>
      <c r="D13" s="40"/>
      <c r="E13" s="45"/>
      <c r="F13" s="46"/>
      <c r="G13" s="46"/>
      <c r="H13" s="41"/>
      <c r="I13" s="41"/>
      <c r="J13" s="41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</row>
    <row r="14" customHeight="1" spans="1:22">
      <c r="A14" s="40"/>
      <c r="B14" s="40"/>
      <c r="C14" s="40"/>
      <c r="D14" s="40"/>
      <c r="E14" s="45"/>
      <c r="F14" s="46"/>
      <c r="G14" s="46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</row>
    <row r="15" customHeight="1" spans="1:22">
      <c r="A15" s="40"/>
      <c r="B15" s="40"/>
      <c r="C15" s="40"/>
      <c r="D15" s="40"/>
      <c r="E15" s="45"/>
      <c r="F15" s="46"/>
      <c r="G15" s="46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</row>
    <row r="16" customHeight="1" spans="1:22">
      <c r="A16" s="40"/>
      <c r="B16" s="40"/>
      <c r="C16" s="40"/>
      <c r="D16" s="40"/>
      <c r="E16" s="45"/>
      <c r="F16" s="46"/>
      <c r="G16" s="46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</row>
    <row r="17" customHeight="1" spans="1:22">
      <c r="A17" s="40"/>
      <c r="B17" s="40"/>
      <c r="C17" s="40"/>
      <c r="D17" s="40"/>
      <c r="E17" s="45"/>
      <c r="F17" s="46"/>
      <c r="G17" s="46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</row>
    <row r="19" customHeight="1" spans="1:4">
      <c r="A19" s="47"/>
      <c r="B19" s="47"/>
      <c r="C19" s="47"/>
      <c r="D19" s="47"/>
    </row>
  </sheetData>
  <mergeCells count="15">
    <mergeCell ref="A2:V2"/>
    <mergeCell ref="H4:V4"/>
    <mergeCell ref="I5:P5"/>
    <mergeCell ref="S5:V5"/>
    <mergeCell ref="A19:D19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3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showGridLines="0" workbookViewId="0">
      <selection activeCell="C12" sqref="C12"/>
    </sheetView>
  </sheetViews>
  <sheetFormatPr defaultColWidth="8" defaultRowHeight="12.75"/>
  <cols>
    <col min="1" max="1" width="17.375" style="10" customWidth="1"/>
    <col min="2" max="2" width="47.375" style="10" customWidth="1"/>
    <col min="3" max="12" width="16.5" style="10" customWidth="1"/>
    <col min="13" max="13" width="8" style="10" hidden="1" customWidth="1"/>
    <col min="14" max="256" width="8" style="11"/>
    <col min="257" max="257" width="15.25" style="11" customWidth="1"/>
    <col min="258" max="258" width="47.375" style="11" customWidth="1"/>
    <col min="259" max="268" width="16.5" style="11" customWidth="1"/>
    <col min="269" max="269" width="8" style="11" hidden="1" customWidth="1"/>
    <col min="270" max="512" width="8" style="11"/>
    <col min="513" max="513" width="15.25" style="11" customWidth="1"/>
    <col min="514" max="514" width="47.375" style="11" customWidth="1"/>
    <col min="515" max="524" width="16.5" style="11" customWidth="1"/>
    <col min="525" max="525" width="8" style="11" hidden="1" customWidth="1"/>
    <col min="526" max="768" width="8" style="11"/>
    <col min="769" max="769" width="15.25" style="11" customWidth="1"/>
    <col min="770" max="770" width="47.375" style="11" customWidth="1"/>
    <col min="771" max="780" width="16.5" style="11" customWidth="1"/>
    <col min="781" max="781" width="8" style="11" hidden="1" customWidth="1"/>
    <col min="782" max="1024" width="8" style="11"/>
    <col min="1025" max="1025" width="15.25" style="11" customWidth="1"/>
    <col min="1026" max="1026" width="47.375" style="11" customWidth="1"/>
    <col min="1027" max="1036" width="16.5" style="11" customWidth="1"/>
    <col min="1037" max="1037" width="8" style="11" hidden="1" customWidth="1"/>
    <col min="1038" max="1280" width="8" style="11"/>
    <col min="1281" max="1281" width="15.25" style="11" customWidth="1"/>
    <col min="1282" max="1282" width="47.375" style="11" customWidth="1"/>
    <col min="1283" max="1292" width="16.5" style="11" customWidth="1"/>
    <col min="1293" max="1293" width="8" style="11" hidden="1" customWidth="1"/>
    <col min="1294" max="1536" width="8" style="11"/>
    <col min="1537" max="1537" width="15.25" style="11" customWidth="1"/>
    <col min="1538" max="1538" width="47.375" style="11" customWidth="1"/>
    <col min="1539" max="1548" width="16.5" style="11" customWidth="1"/>
    <col min="1549" max="1549" width="8" style="11" hidden="1" customWidth="1"/>
    <col min="1550" max="1792" width="8" style="11"/>
    <col min="1793" max="1793" width="15.25" style="11" customWidth="1"/>
    <col min="1794" max="1794" width="47.375" style="11" customWidth="1"/>
    <col min="1795" max="1804" width="16.5" style="11" customWidth="1"/>
    <col min="1805" max="1805" width="8" style="11" hidden="1" customWidth="1"/>
    <col min="1806" max="2048" width="8" style="11"/>
    <col min="2049" max="2049" width="15.25" style="11" customWidth="1"/>
    <col min="2050" max="2050" width="47.375" style="11" customWidth="1"/>
    <col min="2051" max="2060" width="16.5" style="11" customWidth="1"/>
    <col min="2061" max="2061" width="8" style="11" hidden="1" customWidth="1"/>
    <col min="2062" max="2304" width="8" style="11"/>
    <col min="2305" max="2305" width="15.25" style="11" customWidth="1"/>
    <col min="2306" max="2306" width="47.375" style="11" customWidth="1"/>
    <col min="2307" max="2316" width="16.5" style="11" customWidth="1"/>
    <col min="2317" max="2317" width="8" style="11" hidden="1" customWidth="1"/>
    <col min="2318" max="2560" width="8" style="11"/>
    <col min="2561" max="2561" width="15.25" style="11" customWidth="1"/>
    <col min="2562" max="2562" width="47.375" style="11" customWidth="1"/>
    <col min="2563" max="2572" width="16.5" style="11" customWidth="1"/>
    <col min="2573" max="2573" width="8" style="11" hidden="1" customWidth="1"/>
    <col min="2574" max="2816" width="8" style="11"/>
    <col min="2817" max="2817" width="15.25" style="11" customWidth="1"/>
    <col min="2818" max="2818" width="47.375" style="11" customWidth="1"/>
    <col min="2819" max="2828" width="16.5" style="11" customWidth="1"/>
    <col min="2829" max="2829" width="8" style="11" hidden="1" customWidth="1"/>
    <col min="2830" max="3072" width="8" style="11"/>
    <col min="3073" max="3073" width="15.25" style="11" customWidth="1"/>
    <col min="3074" max="3074" width="47.375" style="11" customWidth="1"/>
    <col min="3075" max="3084" width="16.5" style="11" customWidth="1"/>
    <col min="3085" max="3085" width="8" style="11" hidden="1" customWidth="1"/>
    <col min="3086" max="3328" width="8" style="11"/>
    <col min="3329" max="3329" width="15.25" style="11" customWidth="1"/>
    <col min="3330" max="3330" width="47.375" style="11" customWidth="1"/>
    <col min="3331" max="3340" width="16.5" style="11" customWidth="1"/>
    <col min="3341" max="3341" width="8" style="11" hidden="1" customWidth="1"/>
    <col min="3342" max="3584" width="8" style="11"/>
    <col min="3585" max="3585" width="15.25" style="11" customWidth="1"/>
    <col min="3586" max="3586" width="47.375" style="11" customWidth="1"/>
    <col min="3587" max="3596" width="16.5" style="11" customWidth="1"/>
    <col min="3597" max="3597" width="8" style="11" hidden="1" customWidth="1"/>
    <col min="3598" max="3840" width="8" style="11"/>
    <col min="3841" max="3841" width="15.25" style="11" customWidth="1"/>
    <col min="3842" max="3842" width="47.375" style="11" customWidth="1"/>
    <col min="3843" max="3852" width="16.5" style="11" customWidth="1"/>
    <col min="3853" max="3853" width="8" style="11" hidden="1" customWidth="1"/>
    <col min="3854" max="4096" width="8" style="11"/>
    <col min="4097" max="4097" width="15.25" style="11" customWidth="1"/>
    <col min="4098" max="4098" width="47.375" style="11" customWidth="1"/>
    <col min="4099" max="4108" width="16.5" style="11" customWidth="1"/>
    <col min="4109" max="4109" width="8" style="11" hidden="1" customWidth="1"/>
    <col min="4110" max="4352" width="8" style="11"/>
    <col min="4353" max="4353" width="15.25" style="11" customWidth="1"/>
    <col min="4354" max="4354" width="47.375" style="11" customWidth="1"/>
    <col min="4355" max="4364" width="16.5" style="11" customWidth="1"/>
    <col min="4365" max="4365" width="8" style="11" hidden="1" customWidth="1"/>
    <col min="4366" max="4608" width="8" style="11"/>
    <col min="4609" max="4609" width="15.25" style="11" customWidth="1"/>
    <col min="4610" max="4610" width="47.375" style="11" customWidth="1"/>
    <col min="4611" max="4620" width="16.5" style="11" customWidth="1"/>
    <col min="4621" max="4621" width="8" style="11" hidden="1" customWidth="1"/>
    <col min="4622" max="4864" width="8" style="11"/>
    <col min="4865" max="4865" width="15.25" style="11" customWidth="1"/>
    <col min="4866" max="4866" width="47.375" style="11" customWidth="1"/>
    <col min="4867" max="4876" width="16.5" style="11" customWidth="1"/>
    <col min="4877" max="4877" width="8" style="11" hidden="1" customWidth="1"/>
    <col min="4878" max="5120" width="8" style="11"/>
    <col min="5121" max="5121" width="15.25" style="11" customWidth="1"/>
    <col min="5122" max="5122" width="47.375" style="11" customWidth="1"/>
    <col min="5123" max="5132" width="16.5" style="11" customWidth="1"/>
    <col min="5133" max="5133" width="8" style="11" hidden="1" customWidth="1"/>
    <col min="5134" max="5376" width="8" style="11"/>
    <col min="5377" max="5377" width="15.25" style="11" customWidth="1"/>
    <col min="5378" max="5378" width="47.375" style="11" customWidth="1"/>
    <col min="5379" max="5388" width="16.5" style="11" customWidth="1"/>
    <col min="5389" max="5389" width="8" style="11" hidden="1" customWidth="1"/>
    <col min="5390" max="5632" width="8" style="11"/>
    <col min="5633" max="5633" width="15.25" style="11" customWidth="1"/>
    <col min="5634" max="5634" width="47.375" style="11" customWidth="1"/>
    <col min="5635" max="5644" width="16.5" style="11" customWidth="1"/>
    <col min="5645" max="5645" width="8" style="11" hidden="1" customWidth="1"/>
    <col min="5646" max="5888" width="8" style="11"/>
    <col min="5889" max="5889" width="15.25" style="11" customWidth="1"/>
    <col min="5890" max="5890" width="47.375" style="11" customWidth="1"/>
    <col min="5891" max="5900" width="16.5" style="11" customWidth="1"/>
    <col min="5901" max="5901" width="8" style="11" hidden="1" customWidth="1"/>
    <col min="5902" max="6144" width="8" style="11"/>
    <col min="6145" max="6145" width="15.25" style="11" customWidth="1"/>
    <col min="6146" max="6146" width="47.375" style="11" customWidth="1"/>
    <col min="6147" max="6156" width="16.5" style="11" customWidth="1"/>
    <col min="6157" max="6157" width="8" style="11" hidden="1" customWidth="1"/>
    <col min="6158" max="6400" width="8" style="11"/>
    <col min="6401" max="6401" width="15.25" style="11" customWidth="1"/>
    <col min="6402" max="6402" width="47.375" style="11" customWidth="1"/>
    <col min="6403" max="6412" width="16.5" style="11" customWidth="1"/>
    <col min="6413" max="6413" width="8" style="11" hidden="1" customWidth="1"/>
    <col min="6414" max="6656" width="8" style="11"/>
    <col min="6657" max="6657" width="15.25" style="11" customWidth="1"/>
    <col min="6658" max="6658" width="47.375" style="11" customWidth="1"/>
    <col min="6659" max="6668" width="16.5" style="11" customWidth="1"/>
    <col min="6669" max="6669" width="8" style="11" hidden="1" customWidth="1"/>
    <col min="6670" max="6912" width="8" style="11"/>
    <col min="6913" max="6913" width="15.25" style="11" customWidth="1"/>
    <col min="6914" max="6914" width="47.375" style="11" customWidth="1"/>
    <col min="6915" max="6924" width="16.5" style="11" customWidth="1"/>
    <col min="6925" max="6925" width="8" style="11" hidden="1" customWidth="1"/>
    <col min="6926" max="7168" width="8" style="11"/>
    <col min="7169" max="7169" width="15.25" style="11" customWidth="1"/>
    <col min="7170" max="7170" width="47.375" style="11" customWidth="1"/>
    <col min="7171" max="7180" width="16.5" style="11" customWidth="1"/>
    <col min="7181" max="7181" width="8" style="11" hidden="1" customWidth="1"/>
    <col min="7182" max="7424" width="8" style="11"/>
    <col min="7425" max="7425" width="15.25" style="11" customWidth="1"/>
    <col min="7426" max="7426" width="47.375" style="11" customWidth="1"/>
    <col min="7427" max="7436" width="16.5" style="11" customWidth="1"/>
    <col min="7437" max="7437" width="8" style="11" hidden="1" customWidth="1"/>
    <col min="7438" max="7680" width="8" style="11"/>
    <col min="7681" max="7681" width="15.25" style="11" customWidth="1"/>
    <col min="7682" max="7682" width="47.375" style="11" customWidth="1"/>
    <col min="7683" max="7692" width="16.5" style="11" customWidth="1"/>
    <col min="7693" max="7693" width="8" style="11" hidden="1" customWidth="1"/>
    <col min="7694" max="7936" width="8" style="11"/>
    <col min="7937" max="7937" width="15.25" style="11" customWidth="1"/>
    <col min="7938" max="7938" width="47.375" style="11" customWidth="1"/>
    <col min="7939" max="7948" width="16.5" style="11" customWidth="1"/>
    <col min="7949" max="7949" width="8" style="11" hidden="1" customWidth="1"/>
    <col min="7950" max="8192" width="8" style="11"/>
    <col min="8193" max="8193" width="15.25" style="11" customWidth="1"/>
    <col min="8194" max="8194" width="47.375" style="11" customWidth="1"/>
    <col min="8195" max="8204" width="16.5" style="11" customWidth="1"/>
    <col min="8205" max="8205" width="8" style="11" hidden="1" customWidth="1"/>
    <col min="8206" max="8448" width="8" style="11"/>
    <col min="8449" max="8449" width="15.25" style="11" customWidth="1"/>
    <col min="8450" max="8450" width="47.375" style="11" customWidth="1"/>
    <col min="8451" max="8460" width="16.5" style="11" customWidth="1"/>
    <col min="8461" max="8461" width="8" style="11" hidden="1" customWidth="1"/>
    <col min="8462" max="8704" width="8" style="11"/>
    <col min="8705" max="8705" width="15.25" style="11" customWidth="1"/>
    <col min="8706" max="8706" width="47.375" style="11" customWidth="1"/>
    <col min="8707" max="8716" width="16.5" style="11" customWidth="1"/>
    <col min="8717" max="8717" width="8" style="11" hidden="1" customWidth="1"/>
    <col min="8718" max="8960" width="8" style="11"/>
    <col min="8961" max="8961" width="15.25" style="11" customWidth="1"/>
    <col min="8962" max="8962" width="47.375" style="11" customWidth="1"/>
    <col min="8963" max="8972" width="16.5" style="11" customWidth="1"/>
    <col min="8973" max="8973" width="8" style="11" hidden="1" customWidth="1"/>
    <col min="8974" max="9216" width="8" style="11"/>
    <col min="9217" max="9217" width="15.25" style="11" customWidth="1"/>
    <col min="9218" max="9218" width="47.375" style="11" customWidth="1"/>
    <col min="9219" max="9228" width="16.5" style="11" customWidth="1"/>
    <col min="9229" max="9229" width="8" style="11" hidden="1" customWidth="1"/>
    <col min="9230" max="9472" width="8" style="11"/>
    <col min="9473" max="9473" width="15.25" style="11" customWidth="1"/>
    <col min="9474" max="9474" width="47.375" style="11" customWidth="1"/>
    <col min="9475" max="9484" width="16.5" style="11" customWidth="1"/>
    <col min="9485" max="9485" width="8" style="11" hidden="1" customWidth="1"/>
    <col min="9486" max="9728" width="8" style="11"/>
    <col min="9729" max="9729" width="15.25" style="11" customWidth="1"/>
    <col min="9730" max="9730" width="47.375" style="11" customWidth="1"/>
    <col min="9731" max="9740" width="16.5" style="11" customWidth="1"/>
    <col min="9741" max="9741" width="8" style="11" hidden="1" customWidth="1"/>
    <col min="9742" max="9984" width="8" style="11"/>
    <col min="9985" max="9985" width="15.25" style="11" customWidth="1"/>
    <col min="9986" max="9986" width="47.375" style="11" customWidth="1"/>
    <col min="9987" max="9996" width="16.5" style="11" customWidth="1"/>
    <col min="9997" max="9997" width="8" style="11" hidden="1" customWidth="1"/>
    <col min="9998" max="10240" width="8" style="11"/>
    <col min="10241" max="10241" width="15.25" style="11" customWidth="1"/>
    <col min="10242" max="10242" width="47.375" style="11" customWidth="1"/>
    <col min="10243" max="10252" width="16.5" style="11" customWidth="1"/>
    <col min="10253" max="10253" width="8" style="11" hidden="1" customWidth="1"/>
    <col min="10254" max="10496" width="8" style="11"/>
    <col min="10497" max="10497" width="15.25" style="11" customWidth="1"/>
    <col min="10498" max="10498" width="47.375" style="11" customWidth="1"/>
    <col min="10499" max="10508" width="16.5" style="11" customWidth="1"/>
    <col min="10509" max="10509" width="8" style="11" hidden="1" customWidth="1"/>
    <col min="10510" max="10752" width="8" style="11"/>
    <col min="10753" max="10753" width="15.25" style="11" customWidth="1"/>
    <col min="10754" max="10754" width="47.375" style="11" customWidth="1"/>
    <col min="10755" max="10764" width="16.5" style="11" customWidth="1"/>
    <col min="10765" max="10765" width="8" style="11" hidden="1" customWidth="1"/>
    <col min="10766" max="11008" width="8" style="11"/>
    <col min="11009" max="11009" width="15.25" style="11" customWidth="1"/>
    <col min="11010" max="11010" width="47.375" style="11" customWidth="1"/>
    <col min="11011" max="11020" width="16.5" style="11" customWidth="1"/>
    <col min="11021" max="11021" width="8" style="11" hidden="1" customWidth="1"/>
    <col min="11022" max="11264" width="8" style="11"/>
    <col min="11265" max="11265" width="15.25" style="11" customWidth="1"/>
    <col min="11266" max="11266" width="47.375" style="11" customWidth="1"/>
    <col min="11267" max="11276" width="16.5" style="11" customWidth="1"/>
    <col min="11277" max="11277" width="8" style="11" hidden="1" customWidth="1"/>
    <col min="11278" max="11520" width="8" style="11"/>
    <col min="11521" max="11521" width="15.25" style="11" customWidth="1"/>
    <col min="11522" max="11522" width="47.375" style="11" customWidth="1"/>
    <col min="11523" max="11532" width="16.5" style="11" customWidth="1"/>
    <col min="11533" max="11533" width="8" style="11" hidden="1" customWidth="1"/>
    <col min="11534" max="11776" width="8" style="11"/>
    <col min="11777" max="11777" width="15.25" style="11" customWidth="1"/>
    <col min="11778" max="11778" width="47.375" style="11" customWidth="1"/>
    <col min="11779" max="11788" width="16.5" style="11" customWidth="1"/>
    <col min="11789" max="11789" width="8" style="11" hidden="1" customWidth="1"/>
    <col min="11790" max="12032" width="8" style="11"/>
    <col min="12033" max="12033" width="15.25" style="11" customWidth="1"/>
    <col min="12034" max="12034" width="47.375" style="11" customWidth="1"/>
    <col min="12035" max="12044" width="16.5" style="11" customWidth="1"/>
    <col min="12045" max="12045" width="8" style="11" hidden="1" customWidth="1"/>
    <col min="12046" max="12288" width="8" style="11"/>
    <col min="12289" max="12289" width="15.25" style="11" customWidth="1"/>
    <col min="12290" max="12290" width="47.375" style="11" customWidth="1"/>
    <col min="12291" max="12300" width="16.5" style="11" customWidth="1"/>
    <col min="12301" max="12301" width="8" style="11" hidden="1" customWidth="1"/>
    <col min="12302" max="12544" width="8" style="11"/>
    <col min="12545" max="12545" width="15.25" style="11" customWidth="1"/>
    <col min="12546" max="12546" width="47.375" style="11" customWidth="1"/>
    <col min="12547" max="12556" width="16.5" style="11" customWidth="1"/>
    <col min="12557" max="12557" width="8" style="11" hidden="1" customWidth="1"/>
    <col min="12558" max="12800" width="8" style="11"/>
    <col min="12801" max="12801" width="15.25" style="11" customWidth="1"/>
    <col min="12802" max="12802" width="47.375" style="11" customWidth="1"/>
    <col min="12803" max="12812" width="16.5" style="11" customWidth="1"/>
    <col min="12813" max="12813" width="8" style="11" hidden="1" customWidth="1"/>
    <col min="12814" max="13056" width="8" style="11"/>
    <col min="13057" max="13057" width="15.25" style="11" customWidth="1"/>
    <col min="13058" max="13058" width="47.375" style="11" customWidth="1"/>
    <col min="13059" max="13068" width="16.5" style="11" customWidth="1"/>
    <col min="13069" max="13069" width="8" style="11" hidden="1" customWidth="1"/>
    <col min="13070" max="13312" width="8" style="11"/>
    <col min="13313" max="13313" width="15.25" style="11" customWidth="1"/>
    <col min="13314" max="13314" width="47.375" style="11" customWidth="1"/>
    <col min="13315" max="13324" width="16.5" style="11" customWidth="1"/>
    <col min="13325" max="13325" width="8" style="11" hidden="1" customWidth="1"/>
    <col min="13326" max="13568" width="8" style="11"/>
    <col min="13569" max="13569" width="15.25" style="11" customWidth="1"/>
    <col min="13570" max="13570" width="47.375" style="11" customWidth="1"/>
    <col min="13571" max="13580" width="16.5" style="11" customWidth="1"/>
    <col min="13581" max="13581" width="8" style="11" hidden="1" customWidth="1"/>
    <col min="13582" max="13824" width="8" style="11"/>
    <col min="13825" max="13825" width="15.25" style="11" customWidth="1"/>
    <col min="13826" max="13826" width="47.375" style="11" customWidth="1"/>
    <col min="13827" max="13836" width="16.5" style="11" customWidth="1"/>
    <col min="13837" max="13837" width="8" style="11" hidden="1" customWidth="1"/>
    <col min="13838" max="14080" width="8" style="11"/>
    <col min="14081" max="14081" width="15.25" style="11" customWidth="1"/>
    <col min="14082" max="14082" width="47.375" style="11" customWidth="1"/>
    <col min="14083" max="14092" width="16.5" style="11" customWidth="1"/>
    <col min="14093" max="14093" width="8" style="11" hidden="1" customWidth="1"/>
    <col min="14094" max="14336" width="8" style="11"/>
    <col min="14337" max="14337" width="15.25" style="11" customWidth="1"/>
    <col min="14338" max="14338" width="47.375" style="11" customWidth="1"/>
    <col min="14339" max="14348" width="16.5" style="11" customWidth="1"/>
    <col min="14349" max="14349" width="8" style="11" hidden="1" customWidth="1"/>
    <col min="14350" max="14592" width="8" style="11"/>
    <col min="14593" max="14593" width="15.25" style="11" customWidth="1"/>
    <col min="14594" max="14594" width="47.375" style="11" customWidth="1"/>
    <col min="14595" max="14604" width="16.5" style="11" customWidth="1"/>
    <col min="14605" max="14605" width="8" style="11" hidden="1" customWidth="1"/>
    <col min="14606" max="14848" width="8" style="11"/>
    <col min="14849" max="14849" width="15.25" style="11" customWidth="1"/>
    <col min="14850" max="14850" width="47.375" style="11" customWidth="1"/>
    <col min="14851" max="14860" width="16.5" style="11" customWidth="1"/>
    <col min="14861" max="14861" width="8" style="11" hidden="1" customWidth="1"/>
    <col min="14862" max="15104" width="8" style="11"/>
    <col min="15105" max="15105" width="15.25" style="11" customWidth="1"/>
    <col min="15106" max="15106" width="47.375" style="11" customWidth="1"/>
    <col min="15107" max="15116" width="16.5" style="11" customWidth="1"/>
    <col min="15117" max="15117" width="8" style="11" hidden="1" customWidth="1"/>
    <col min="15118" max="15360" width="8" style="11"/>
    <col min="15361" max="15361" width="15.25" style="11" customWidth="1"/>
    <col min="15362" max="15362" width="47.375" style="11" customWidth="1"/>
    <col min="15363" max="15372" width="16.5" style="11" customWidth="1"/>
    <col min="15373" max="15373" width="8" style="11" hidden="1" customWidth="1"/>
    <col min="15374" max="15616" width="8" style="11"/>
    <col min="15617" max="15617" width="15.25" style="11" customWidth="1"/>
    <col min="15618" max="15618" width="47.375" style="11" customWidth="1"/>
    <col min="15619" max="15628" width="16.5" style="11" customWidth="1"/>
    <col min="15629" max="15629" width="8" style="11" hidden="1" customWidth="1"/>
    <col min="15630" max="15872" width="8" style="11"/>
    <col min="15873" max="15873" width="15.25" style="11" customWidth="1"/>
    <col min="15874" max="15874" width="47.375" style="11" customWidth="1"/>
    <col min="15875" max="15884" width="16.5" style="11" customWidth="1"/>
    <col min="15885" max="15885" width="8" style="11" hidden="1" customWidth="1"/>
    <col min="15886" max="16128" width="8" style="11"/>
    <col min="16129" max="16129" width="15.25" style="11" customWidth="1"/>
    <col min="16130" max="16130" width="47.375" style="11" customWidth="1"/>
    <col min="16131" max="16140" width="16.5" style="11" customWidth="1"/>
    <col min="16141" max="16141" width="8" style="11" hidden="1" customWidth="1"/>
    <col min="16142" max="16384" width="8" style="11"/>
  </cols>
  <sheetData>
    <row r="1" ht="17.1" customHeight="1" spans="1:1">
      <c r="A1" s="12"/>
    </row>
    <row r="2" ht="38.1" customHeight="1" spans="1:1">
      <c r="A2" s="13" t="s">
        <v>17</v>
      </c>
    </row>
    <row r="3" ht="17.1" customHeight="1" spans="1:12">
      <c r="A3" s="14" t="s">
        <v>523</v>
      </c>
      <c r="B3" s="14"/>
      <c r="C3" s="15"/>
      <c r="D3" s="15"/>
      <c r="E3" s="15"/>
      <c r="F3" s="15"/>
      <c r="G3" s="15"/>
      <c r="H3" s="15"/>
      <c r="I3" s="15"/>
      <c r="J3" s="15"/>
      <c r="K3" s="15"/>
      <c r="L3" s="15" t="s">
        <v>524</v>
      </c>
    </row>
    <row r="4" ht="27" spans="1:12">
      <c r="A4" s="16" t="s">
        <v>525</v>
      </c>
      <c r="B4" s="16" t="s">
        <v>526</v>
      </c>
      <c r="C4" s="16" t="s">
        <v>133</v>
      </c>
      <c r="D4" s="16" t="s">
        <v>527</v>
      </c>
      <c r="E4" s="16" t="s">
        <v>210</v>
      </c>
      <c r="F4" s="16" t="s">
        <v>528</v>
      </c>
      <c r="G4" s="16" t="s">
        <v>529</v>
      </c>
      <c r="H4" s="16" t="s">
        <v>530</v>
      </c>
      <c r="I4" s="16" t="s">
        <v>214</v>
      </c>
      <c r="J4" s="16" t="s">
        <v>531</v>
      </c>
      <c r="K4" s="16" t="s">
        <v>532</v>
      </c>
      <c r="L4" s="16" t="s">
        <v>218</v>
      </c>
    </row>
    <row r="5" spans="1:12">
      <c r="A5" s="17" t="s">
        <v>533</v>
      </c>
      <c r="B5" s="17" t="s">
        <v>533</v>
      </c>
      <c r="C5" s="17" t="s">
        <v>149</v>
      </c>
      <c r="D5" s="17" t="s">
        <v>150</v>
      </c>
      <c r="E5" s="17" t="s">
        <v>151</v>
      </c>
      <c r="F5" s="17" t="s">
        <v>152</v>
      </c>
      <c r="G5" s="17" t="s">
        <v>153</v>
      </c>
      <c r="H5" s="17" t="s">
        <v>154</v>
      </c>
      <c r="I5" s="17" t="s">
        <v>155</v>
      </c>
      <c r="J5" s="17" t="s">
        <v>156</v>
      </c>
      <c r="K5" s="17" t="s">
        <v>157</v>
      </c>
      <c r="L5" s="17" t="s">
        <v>158</v>
      </c>
    </row>
    <row r="6" spans="1:12">
      <c r="A6" s="18"/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>
      <c r="A7" s="21"/>
      <c r="B7" s="22"/>
      <c r="C7" s="20"/>
      <c r="D7" s="20"/>
      <c r="E7" s="20"/>
      <c r="F7" s="20"/>
      <c r="G7" s="20"/>
      <c r="H7" s="20"/>
      <c r="I7" s="20"/>
      <c r="J7" s="20"/>
      <c r="K7" s="20"/>
      <c r="L7" s="20"/>
    </row>
    <row r="8" spans="1:12">
      <c r="A8" s="21"/>
      <c r="B8" s="22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2">
      <c r="A9" s="21"/>
      <c r="B9" s="22"/>
      <c r="C9" s="20"/>
      <c r="D9" s="20"/>
      <c r="E9" s="20"/>
      <c r="F9" s="20"/>
      <c r="G9" s="20"/>
      <c r="H9" s="20"/>
      <c r="I9" s="20"/>
      <c r="J9" s="20"/>
      <c r="K9" s="20"/>
      <c r="L9" s="20"/>
    </row>
    <row r="10" spans="1:12">
      <c r="A10" s="22"/>
      <c r="B10" s="22"/>
      <c r="C10" s="20"/>
      <c r="D10" s="20"/>
      <c r="E10" s="20"/>
      <c r="F10" s="20"/>
      <c r="G10" s="20"/>
      <c r="H10" s="20"/>
      <c r="I10" s="20"/>
      <c r="J10" s="20"/>
      <c r="K10" s="20"/>
      <c r="L10" s="20"/>
    </row>
    <row r="11" spans="1:12">
      <c r="A11" s="22"/>
      <c r="B11" s="22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2">
      <c r="A12" s="22"/>
      <c r="B12" s="22"/>
      <c r="C12" s="20"/>
      <c r="D12" s="20"/>
      <c r="E12" s="20"/>
      <c r="F12" s="20"/>
      <c r="G12" s="20"/>
      <c r="H12" s="20"/>
      <c r="I12" s="20"/>
      <c r="J12" s="20"/>
      <c r="K12" s="20"/>
      <c r="L12" s="20"/>
    </row>
    <row r="13" spans="1:12">
      <c r="A13" s="22"/>
      <c r="B13" s="22"/>
      <c r="C13" s="20"/>
      <c r="D13" s="20"/>
      <c r="E13" s="20"/>
      <c r="F13" s="20"/>
      <c r="G13" s="20"/>
      <c r="H13" s="20"/>
      <c r="I13" s="20"/>
      <c r="J13" s="20"/>
      <c r="K13" s="20"/>
      <c r="L13" s="20"/>
    </row>
    <row r="14" spans="1:12">
      <c r="A14" s="22"/>
      <c r="B14" s="22"/>
      <c r="C14" s="20"/>
      <c r="D14" s="20"/>
      <c r="E14" s="20"/>
      <c r="F14" s="20"/>
      <c r="G14" s="20"/>
      <c r="H14" s="20"/>
      <c r="I14" s="20"/>
      <c r="J14" s="20"/>
      <c r="K14" s="20"/>
      <c r="L14" s="20"/>
    </row>
    <row r="15" spans="1:12">
      <c r="A15" s="22"/>
      <c r="B15" s="22"/>
      <c r="C15" s="20"/>
      <c r="D15" s="20"/>
      <c r="E15" s="20"/>
      <c r="F15" s="20"/>
      <c r="G15" s="20"/>
      <c r="H15" s="20"/>
      <c r="I15" s="20"/>
      <c r="J15" s="20"/>
      <c r="K15" s="20"/>
      <c r="L15" s="20"/>
    </row>
    <row r="16" spans="1:12">
      <c r="A16" s="22"/>
      <c r="B16" s="22"/>
      <c r="C16" s="20"/>
      <c r="D16" s="20"/>
      <c r="E16" s="20"/>
      <c r="F16" s="20"/>
      <c r="G16" s="20"/>
      <c r="H16" s="20"/>
      <c r="I16" s="20"/>
      <c r="J16" s="20"/>
      <c r="K16" s="20"/>
      <c r="L16" s="20"/>
    </row>
    <row r="17" spans="1:12">
      <c r="A17" s="22"/>
      <c r="B17" s="22"/>
      <c r="C17" s="20"/>
      <c r="D17" s="20"/>
      <c r="E17" s="20"/>
      <c r="F17" s="20"/>
      <c r="G17" s="20"/>
      <c r="H17" s="20"/>
      <c r="I17" s="20"/>
      <c r="J17" s="20"/>
      <c r="K17" s="20"/>
      <c r="L17" s="20"/>
    </row>
    <row r="18" spans="1:12">
      <c r="A18" s="22"/>
      <c r="B18" s="22"/>
      <c r="C18" s="20"/>
      <c r="D18" s="20"/>
      <c r="E18" s="20"/>
      <c r="F18" s="20"/>
      <c r="G18" s="20"/>
      <c r="H18" s="20"/>
      <c r="I18" s="20"/>
      <c r="J18" s="20"/>
      <c r="K18" s="20"/>
      <c r="L18" s="20"/>
    </row>
    <row r="19" spans="1:12">
      <c r="A19" s="22"/>
      <c r="B19" s="22"/>
      <c r="C19" s="20"/>
      <c r="D19" s="20"/>
      <c r="E19" s="20"/>
      <c r="F19" s="20"/>
      <c r="G19" s="20"/>
      <c r="H19" s="20"/>
      <c r="I19" s="20"/>
      <c r="J19" s="20"/>
      <c r="K19" s="20"/>
      <c r="L19" s="20"/>
    </row>
    <row r="20" spans="1:12">
      <c r="A20" s="22"/>
      <c r="B20" s="22"/>
      <c r="C20" s="20"/>
      <c r="D20" s="20"/>
      <c r="E20" s="20"/>
      <c r="F20" s="20"/>
      <c r="G20" s="20"/>
      <c r="H20" s="20"/>
      <c r="I20" s="20"/>
      <c r="J20" s="20"/>
      <c r="K20" s="20"/>
      <c r="L20" s="20"/>
    </row>
    <row r="21" spans="1:12">
      <c r="A21" s="22"/>
      <c r="B21" s="22"/>
      <c r="C21" s="20"/>
      <c r="D21" s="20"/>
      <c r="E21" s="20"/>
      <c r="F21" s="20"/>
      <c r="G21" s="20"/>
      <c r="H21" s="20"/>
      <c r="I21" s="20"/>
      <c r="J21" s="20"/>
      <c r="K21" s="20"/>
      <c r="L21" s="20"/>
    </row>
    <row r="22" spans="1:12">
      <c r="A22" s="22"/>
      <c r="B22" s="22"/>
      <c r="C22" s="20"/>
      <c r="D22" s="20"/>
      <c r="E22" s="20"/>
      <c r="F22" s="20"/>
      <c r="G22" s="20"/>
      <c r="H22" s="20"/>
      <c r="I22" s="20"/>
      <c r="J22" s="20"/>
      <c r="K22" s="20"/>
      <c r="L22" s="20"/>
    </row>
    <row r="23" spans="1:12">
      <c r="A23" s="22"/>
      <c r="B23" s="22"/>
      <c r="C23" s="20"/>
      <c r="D23" s="20"/>
      <c r="E23" s="20"/>
      <c r="F23" s="20"/>
      <c r="G23" s="20"/>
      <c r="H23" s="20"/>
      <c r="I23" s="20"/>
      <c r="J23" s="20"/>
      <c r="K23" s="20"/>
      <c r="L23" s="20"/>
    </row>
    <row r="24" spans="1:12">
      <c r="A24" s="22"/>
      <c r="B24" s="22"/>
      <c r="C24" s="20"/>
      <c r="D24" s="20"/>
      <c r="E24" s="20"/>
      <c r="F24" s="20"/>
      <c r="G24" s="20"/>
      <c r="H24" s="20"/>
      <c r="I24" s="20"/>
      <c r="J24" s="20"/>
      <c r="K24" s="20"/>
      <c r="L24" s="20"/>
    </row>
  </sheetData>
  <mergeCells count="3">
    <mergeCell ref="A1:L1"/>
    <mergeCell ref="A2:L2"/>
    <mergeCell ref="A3:B3"/>
  </mergeCells>
  <pageMargins left="0.196527777777778" right="0.196527777777778" top="0.196527777777778" bottom="0.20625" header="0.196527777777778" footer="0.196527777777778"/>
  <pageSetup paperSize="1" orientation="landscape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B5" sqref="B5"/>
    </sheetView>
  </sheetViews>
  <sheetFormatPr defaultColWidth="61.75" defaultRowHeight="13.5" outlineLevelCol="1"/>
  <cols>
    <col min="1" max="16384" width="61.75" style="1"/>
  </cols>
  <sheetData>
    <row r="1" ht="21" spans="1:2">
      <c r="A1" s="2" t="s">
        <v>18</v>
      </c>
      <c r="B1" s="2"/>
    </row>
    <row r="2" spans="1:1">
      <c r="A2" s="3" t="s">
        <v>19</v>
      </c>
    </row>
    <row r="3" ht="24.75" customHeight="1" spans="1:2">
      <c r="A3" s="4" t="s">
        <v>534</v>
      </c>
      <c r="B3" s="5" t="s">
        <v>535</v>
      </c>
    </row>
    <row r="4" ht="86" customHeight="1" spans="1:2">
      <c r="A4" s="6" t="s">
        <v>536</v>
      </c>
      <c r="B4" s="7" t="s">
        <v>537</v>
      </c>
    </row>
    <row r="5" ht="204" customHeight="1" spans="1:2">
      <c r="A5" s="8" t="s">
        <v>538</v>
      </c>
      <c r="B5" s="7" t="s">
        <v>539</v>
      </c>
    </row>
    <row r="6" ht="24.75" customHeight="1" spans="1:2">
      <c r="A6" s="6"/>
      <c r="B6" s="9"/>
    </row>
    <row r="7" ht="24.75" customHeight="1" spans="1:2">
      <c r="A7" s="6"/>
      <c r="B7" s="9"/>
    </row>
    <row r="8" ht="24.75" customHeight="1" spans="1:2">
      <c r="A8" s="9"/>
      <c r="B8" s="9"/>
    </row>
    <row r="9" ht="24.75" customHeight="1" spans="1:2">
      <c r="A9" s="9"/>
      <c r="B9" s="9"/>
    </row>
    <row r="10" ht="24.75" customHeight="1" spans="1:2">
      <c r="A10" s="9"/>
      <c r="B10" s="9"/>
    </row>
    <row r="11" ht="24.75" customHeight="1" spans="1:2">
      <c r="A11" s="9"/>
      <c r="B11" s="9"/>
    </row>
  </sheetData>
  <mergeCells count="1">
    <mergeCell ref="A1:B1"/>
  </mergeCells>
  <conditionalFormatting sqref="A4:A8">
    <cfRule type="expression" dxfId="2" priority="1" stopIfTrue="1">
      <formula>"len($A:$A)=3"</formula>
    </cfRule>
  </conditionalFormatting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0"/>
  <sheetViews>
    <sheetView showGridLines="0" workbookViewId="0">
      <selection activeCell="A2" sqref="A2"/>
    </sheetView>
  </sheetViews>
  <sheetFormatPr defaultColWidth="8" defaultRowHeight="14.25" customHeight="1" outlineLevelCol="3"/>
  <cols>
    <col min="1" max="1" width="35.75" style="23" customWidth="1"/>
    <col min="2" max="2" width="37.75" style="23" customWidth="1"/>
    <col min="3" max="3" width="35.375" style="23" customWidth="1"/>
    <col min="4" max="4" width="40.375" style="23" customWidth="1"/>
    <col min="5" max="16384" width="8" style="23"/>
  </cols>
  <sheetData>
    <row r="1" ht="21" spans="1:4">
      <c r="A1" s="25" t="s">
        <v>5</v>
      </c>
      <c r="B1" s="25"/>
      <c r="C1" s="25"/>
      <c r="D1" s="25"/>
    </row>
    <row r="2" ht="19.5" customHeight="1" spans="1:4">
      <c r="A2" s="26" t="s">
        <v>19</v>
      </c>
      <c r="B2" s="191"/>
      <c r="C2" s="191"/>
      <c r="D2" s="55" t="s">
        <v>20</v>
      </c>
    </row>
    <row r="3" ht="19.5" customHeight="1" spans="1:4">
      <c r="A3" s="30" t="s">
        <v>21</v>
      </c>
      <c r="B3" s="30"/>
      <c r="C3" s="30" t="s">
        <v>22</v>
      </c>
      <c r="D3" s="30"/>
    </row>
    <row r="4" ht="19.5" customHeight="1" spans="1:4">
      <c r="A4" s="30" t="s">
        <v>23</v>
      </c>
      <c r="B4" s="30" t="s">
        <v>24</v>
      </c>
      <c r="C4" s="30" t="s">
        <v>25</v>
      </c>
      <c r="D4" s="30" t="s">
        <v>24</v>
      </c>
    </row>
    <row r="5" ht="19.5" customHeight="1" spans="1:4">
      <c r="A5" s="30"/>
      <c r="B5" s="30"/>
      <c r="C5" s="30"/>
      <c r="D5" s="30"/>
    </row>
    <row r="6" ht="17.25" customHeight="1" spans="1:4">
      <c r="A6" s="206" t="s">
        <v>26</v>
      </c>
      <c r="B6" s="202">
        <v>147.55</v>
      </c>
      <c r="C6" s="207" t="s">
        <v>27</v>
      </c>
      <c r="D6" s="202"/>
    </row>
    <row r="7" ht="17.25" customHeight="1" spans="1:4">
      <c r="A7" s="208" t="s">
        <v>28</v>
      </c>
      <c r="B7" s="202"/>
      <c r="C7" s="207" t="s">
        <v>29</v>
      </c>
      <c r="D7" s="202"/>
    </row>
    <row r="8" ht="17.25" customHeight="1" spans="1:4">
      <c r="A8" s="208" t="s">
        <v>30</v>
      </c>
      <c r="B8" s="202"/>
      <c r="C8" s="207" t="s">
        <v>31</v>
      </c>
      <c r="D8" s="202"/>
    </row>
    <row r="9" ht="17.25" customHeight="1" spans="1:4">
      <c r="A9" s="208" t="s">
        <v>32</v>
      </c>
      <c r="B9" s="202"/>
      <c r="C9" s="207" t="s">
        <v>33</v>
      </c>
      <c r="D9" s="202"/>
    </row>
    <row r="10" ht="17.25" customHeight="1" spans="1:4">
      <c r="A10" s="208" t="s">
        <v>34</v>
      </c>
      <c r="B10" s="202"/>
      <c r="C10" s="207" t="s">
        <v>35</v>
      </c>
      <c r="D10" s="202"/>
    </row>
    <row r="11" ht="17.25" customHeight="1" spans="1:4">
      <c r="A11" s="208" t="s">
        <v>36</v>
      </c>
      <c r="B11" s="202"/>
      <c r="C11" s="207" t="s">
        <v>37</v>
      </c>
      <c r="D11" s="202"/>
    </row>
    <row r="12" ht="17.25" customHeight="1" spans="1:4">
      <c r="A12" s="208" t="s">
        <v>38</v>
      </c>
      <c r="B12" s="202">
        <v>3.08</v>
      </c>
      <c r="C12" s="207" t="s">
        <v>39</v>
      </c>
      <c r="D12" s="202"/>
    </row>
    <row r="13" ht="17.25" customHeight="1" spans="1:4">
      <c r="A13" s="40"/>
      <c r="B13" s="202"/>
      <c r="C13" s="207" t="s">
        <v>40</v>
      </c>
      <c r="D13" s="202">
        <v>41.66</v>
      </c>
    </row>
    <row r="14" ht="17.25" customHeight="1" spans="1:4">
      <c r="A14" s="40"/>
      <c r="B14" s="202"/>
      <c r="C14" s="207" t="s">
        <v>41</v>
      </c>
      <c r="D14" s="202"/>
    </row>
    <row r="15" ht="17.25" customHeight="1" spans="1:4">
      <c r="A15" s="40"/>
      <c r="B15" s="202"/>
      <c r="C15" s="207" t="s">
        <v>42</v>
      </c>
      <c r="D15" s="202"/>
    </row>
    <row r="16" ht="17.25" customHeight="1" spans="1:4">
      <c r="A16" s="40"/>
      <c r="B16" s="209"/>
      <c r="C16" s="207" t="s">
        <v>43</v>
      </c>
      <c r="D16" s="202"/>
    </row>
    <row r="17" ht="17.25" customHeight="1" spans="1:4">
      <c r="A17" s="40"/>
      <c r="B17" s="210"/>
      <c r="C17" s="207" t="s">
        <v>44</v>
      </c>
      <c r="D17" s="202">
        <v>99.45</v>
      </c>
    </row>
    <row r="18" ht="17.25" customHeight="1" spans="1:4">
      <c r="A18" s="40"/>
      <c r="B18" s="210"/>
      <c r="C18" s="207" t="s">
        <v>45</v>
      </c>
      <c r="D18" s="202"/>
    </row>
    <row r="19" ht="17.25" customHeight="1" spans="1:4">
      <c r="A19" s="40"/>
      <c r="B19" s="210"/>
      <c r="C19" s="208" t="s">
        <v>46</v>
      </c>
      <c r="D19" s="202"/>
    </row>
    <row r="20" ht="17.25" customHeight="1" spans="1:4">
      <c r="A20" s="64"/>
      <c r="B20" s="210"/>
      <c r="C20" s="208" t="s">
        <v>47</v>
      </c>
      <c r="D20" s="202"/>
    </row>
    <row r="21" ht="17.25" customHeight="1" spans="1:4">
      <c r="A21" s="207"/>
      <c r="B21" s="210"/>
      <c r="C21" s="208" t="s">
        <v>48</v>
      </c>
      <c r="D21" s="202"/>
    </row>
    <row r="22" ht="17.25" customHeight="1" spans="1:4">
      <c r="A22" s="207"/>
      <c r="B22" s="210"/>
      <c r="C22" s="208" t="s">
        <v>49</v>
      </c>
      <c r="D22" s="202"/>
    </row>
    <row r="23" ht="17.25" customHeight="1" spans="1:4">
      <c r="A23" s="207"/>
      <c r="B23" s="210"/>
      <c r="C23" s="208" t="s">
        <v>50</v>
      </c>
      <c r="D23" s="202"/>
    </row>
    <row r="24" ht="17.25" customHeight="1" spans="1:4">
      <c r="A24" s="207"/>
      <c r="B24" s="210"/>
      <c r="C24" s="208" t="s">
        <v>51</v>
      </c>
      <c r="D24" s="202">
        <v>9.52</v>
      </c>
    </row>
    <row r="25" ht="17.25" customHeight="1" spans="1:4">
      <c r="A25" s="207"/>
      <c r="B25" s="210"/>
      <c r="C25" s="208" t="s">
        <v>52</v>
      </c>
      <c r="D25" s="202"/>
    </row>
    <row r="26" ht="17.25" customHeight="1" spans="1:4">
      <c r="A26" s="207"/>
      <c r="B26" s="210"/>
      <c r="C26" s="208" t="s">
        <v>53</v>
      </c>
      <c r="D26" s="202"/>
    </row>
    <row r="27" ht="17.25" customHeight="1" spans="1:4">
      <c r="A27" s="207"/>
      <c r="B27" s="210"/>
      <c r="C27" s="208" t="s">
        <v>54</v>
      </c>
      <c r="D27" s="202"/>
    </row>
    <row r="28" ht="17.25" customHeight="1" spans="1:4">
      <c r="A28" s="211" t="s">
        <v>55</v>
      </c>
      <c r="B28" s="212">
        <f>SUM(B6:B26)</f>
        <v>150.63</v>
      </c>
      <c r="C28" s="197" t="s">
        <v>56</v>
      </c>
      <c r="D28" s="198">
        <f>SUM(D6:D27)</f>
        <v>150.63</v>
      </c>
    </row>
    <row r="30" ht="29.25" customHeight="1" spans="1:2">
      <c r="A30" s="47"/>
      <c r="B30" s="47"/>
    </row>
  </sheetData>
  <mergeCells count="8">
    <mergeCell ref="A1:D1"/>
    <mergeCell ref="A3:B3"/>
    <mergeCell ref="C3:D3"/>
    <mergeCell ref="A30:B30"/>
    <mergeCell ref="A4:A5"/>
    <mergeCell ref="B4:B5"/>
    <mergeCell ref="C4:C5"/>
    <mergeCell ref="D4:D5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20" sqref="E20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39.95" customHeight="1" spans="1:8">
      <c r="A1" s="25" t="s">
        <v>6</v>
      </c>
      <c r="B1" s="25"/>
      <c r="C1" s="25"/>
      <c r="D1" s="204"/>
      <c r="E1" s="204"/>
      <c r="F1" s="204"/>
      <c r="G1" s="204"/>
      <c r="H1" s="204"/>
    </row>
    <row r="2" s="23" customFormat="1" ht="39" customHeight="1" spans="2:3">
      <c r="B2" s="26" t="s">
        <v>19</v>
      </c>
      <c r="C2" s="54" t="s">
        <v>57</v>
      </c>
    </row>
    <row r="3" s="23" customFormat="1" ht="27" customHeight="1" spans="2:3">
      <c r="B3" s="30" t="s">
        <v>23</v>
      </c>
      <c r="C3" s="30" t="s">
        <v>24</v>
      </c>
    </row>
    <row r="4" s="23" customFormat="1" ht="27" customHeight="1" spans="2:3">
      <c r="B4" s="30"/>
      <c r="C4" s="30"/>
    </row>
    <row r="5" s="23" customFormat="1" ht="32.1" customHeight="1" spans="2:3">
      <c r="B5" s="205" t="s">
        <v>58</v>
      </c>
      <c r="C5" s="202">
        <v>147.55</v>
      </c>
    </row>
    <row r="6" s="23" customFormat="1" ht="32.1" customHeight="1" spans="2:3">
      <c r="B6" s="203" t="s">
        <v>59</v>
      </c>
      <c r="C6" s="202"/>
    </row>
    <row r="7" s="23" customFormat="1" ht="32.1" customHeight="1" spans="2:3">
      <c r="B7" s="203" t="s">
        <v>60</v>
      </c>
      <c r="C7" s="202"/>
    </row>
    <row r="8" s="23" customFormat="1" ht="32.1" customHeight="1" spans="2:3">
      <c r="B8" s="203" t="s">
        <v>61</v>
      </c>
      <c r="C8" s="202"/>
    </row>
    <row r="9" s="23" customFormat="1" ht="32.1" customHeight="1" spans="2:3">
      <c r="B9" s="203" t="s">
        <v>62</v>
      </c>
      <c r="C9" s="202"/>
    </row>
    <row r="10" s="23" customFormat="1" ht="32.1" customHeight="1" spans="2:3">
      <c r="B10" s="203" t="s">
        <v>63</v>
      </c>
      <c r="C10" s="202"/>
    </row>
    <row r="11" s="23" customFormat="1" ht="32.1" customHeight="1" spans="2:3">
      <c r="B11" s="203" t="s">
        <v>64</v>
      </c>
      <c r="C11" s="202">
        <v>3.08</v>
      </c>
    </row>
    <row r="12" s="23" customFormat="1" ht="32.1" customHeight="1" spans="2:3">
      <c r="B12" s="40"/>
      <c r="C12" s="202"/>
    </row>
    <row r="13" s="23" customFormat="1" ht="32.1" customHeight="1" spans="2:3">
      <c r="B13" s="197" t="s">
        <v>55</v>
      </c>
      <c r="C13" s="198">
        <f>SUM(C5:C11)</f>
        <v>150.63</v>
      </c>
    </row>
  </sheetData>
  <mergeCells count="3">
    <mergeCell ref="A1:C1"/>
    <mergeCell ref="B3:B4"/>
    <mergeCell ref="C3:C4"/>
  </mergeCells>
  <printOptions horizontalCentered="1" verticalCentered="1"/>
  <pageMargins left="0.393055555555556" right="0.393055555555556" top="0.747916666666667" bottom="0.747916666666667" header="0.313888888888889" footer="0.313888888888889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workbookViewId="0">
      <selection activeCell="E6" sqref="E6"/>
    </sheetView>
  </sheetViews>
  <sheetFormatPr defaultColWidth="8" defaultRowHeight="14.25" customHeight="1" outlineLevelCol="2"/>
  <cols>
    <col min="1" max="1" width="5" customWidth="1"/>
    <col min="2" max="2" width="37.5" style="23" customWidth="1"/>
    <col min="3" max="3" width="35.5" style="23" customWidth="1"/>
    <col min="4" max="16383" width="8" style="23"/>
  </cols>
  <sheetData>
    <row r="1" s="23" customFormat="1" ht="51.95" customHeight="1" spans="1:3">
      <c r="A1" s="25" t="s">
        <v>7</v>
      </c>
      <c r="B1" s="25"/>
      <c r="C1" s="25"/>
    </row>
    <row r="2" s="23" customFormat="1" ht="19.5" customHeight="1" spans="2:3">
      <c r="B2" s="26" t="s">
        <v>19</v>
      </c>
      <c r="C2" s="55" t="s">
        <v>20</v>
      </c>
    </row>
    <row r="3" s="23" customFormat="1" ht="27.95" customHeight="1" spans="2:3">
      <c r="B3" s="30" t="s">
        <v>25</v>
      </c>
      <c r="C3" s="30" t="s">
        <v>24</v>
      </c>
    </row>
    <row r="4" s="23" customFormat="1" ht="27.95" customHeight="1" spans="2:3">
      <c r="B4" s="30"/>
      <c r="C4" s="30"/>
    </row>
    <row r="5" s="23" customFormat="1" ht="24" customHeight="1" spans="2:3">
      <c r="B5" s="201" t="s">
        <v>65</v>
      </c>
      <c r="C5" s="202"/>
    </row>
    <row r="6" s="23" customFormat="1" ht="24" customHeight="1" spans="2:3">
      <c r="B6" s="201" t="s">
        <v>66</v>
      </c>
      <c r="C6" s="202"/>
    </row>
    <row r="7" s="23" customFormat="1" ht="24" customHeight="1" spans="2:3">
      <c r="B7" s="201" t="s">
        <v>67</v>
      </c>
      <c r="C7" s="202"/>
    </row>
    <row r="8" s="23" customFormat="1" ht="24" customHeight="1" spans="2:3">
      <c r="B8" s="201" t="s">
        <v>68</v>
      </c>
      <c r="C8" s="202"/>
    </row>
    <row r="9" s="23" customFormat="1" ht="24" customHeight="1" spans="2:3">
      <c r="B9" s="201" t="s">
        <v>69</v>
      </c>
      <c r="C9" s="202"/>
    </row>
    <row r="10" s="23" customFormat="1" ht="24" customHeight="1" spans="2:3">
      <c r="B10" s="201" t="s">
        <v>70</v>
      </c>
      <c r="C10" s="202"/>
    </row>
    <row r="11" s="23" customFormat="1" ht="24" customHeight="1" spans="2:3">
      <c r="B11" s="201" t="s">
        <v>71</v>
      </c>
      <c r="C11" s="202"/>
    </row>
    <row r="12" s="23" customFormat="1" ht="24" customHeight="1" spans="2:3">
      <c r="B12" s="201" t="s">
        <v>72</v>
      </c>
      <c r="C12" s="202">
        <v>41.66</v>
      </c>
    </row>
    <row r="13" s="23" customFormat="1" ht="24" customHeight="1" spans="2:3">
      <c r="B13" s="201" t="s">
        <v>73</v>
      </c>
      <c r="C13" s="202"/>
    </row>
    <row r="14" s="23" customFormat="1" ht="24" customHeight="1" spans="2:3">
      <c r="B14" s="201" t="s">
        <v>74</v>
      </c>
      <c r="C14" s="202"/>
    </row>
    <row r="15" s="23" customFormat="1" ht="24" customHeight="1" spans="2:3">
      <c r="B15" s="201" t="s">
        <v>75</v>
      </c>
      <c r="C15" s="202"/>
    </row>
    <row r="16" s="23" customFormat="1" ht="24" customHeight="1" spans="2:3">
      <c r="B16" s="201" t="s">
        <v>76</v>
      </c>
      <c r="C16" s="202">
        <v>99.45</v>
      </c>
    </row>
    <row r="17" s="23" customFormat="1" ht="24" customHeight="1" spans="2:3">
      <c r="B17" s="201" t="s">
        <v>77</v>
      </c>
      <c r="C17" s="202"/>
    </row>
    <row r="18" s="23" customFormat="1" ht="24" customHeight="1" spans="2:3">
      <c r="B18" s="203" t="s">
        <v>78</v>
      </c>
      <c r="C18" s="202"/>
    </row>
    <row r="19" s="23" customFormat="1" ht="24" customHeight="1" spans="2:3">
      <c r="B19" s="203" t="s">
        <v>79</v>
      </c>
      <c r="C19" s="202"/>
    </row>
    <row r="20" s="23" customFormat="1" ht="24" customHeight="1" spans="2:3">
      <c r="B20" s="203" t="s">
        <v>80</v>
      </c>
      <c r="C20" s="202"/>
    </row>
    <row r="21" s="23" customFormat="1" ht="24" customHeight="1" spans="2:3">
      <c r="B21" s="203" t="s">
        <v>81</v>
      </c>
      <c r="C21" s="202"/>
    </row>
    <row r="22" s="23" customFormat="1" ht="24" customHeight="1" spans="2:3">
      <c r="B22" s="203" t="s">
        <v>82</v>
      </c>
      <c r="C22" s="202"/>
    </row>
    <row r="23" s="23" customFormat="1" ht="24" customHeight="1" spans="2:3">
      <c r="B23" s="203" t="s">
        <v>83</v>
      </c>
      <c r="C23" s="202">
        <v>9.52</v>
      </c>
    </row>
    <row r="24" s="23" customFormat="1" ht="24" customHeight="1" spans="2:3">
      <c r="B24" s="203" t="s">
        <v>84</v>
      </c>
      <c r="C24" s="202"/>
    </row>
    <row r="25" s="23" customFormat="1" ht="24" customHeight="1" spans="2:3">
      <c r="B25" s="203" t="s">
        <v>85</v>
      </c>
      <c r="C25" s="202"/>
    </row>
    <row r="26" s="23" customFormat="1" ht="24" customHeight="1" spans="2:3">
      <c r="B26" s="203" t="s">
        <v>86</v>
      </c>
      <c r="C26" s="202"/>
    </row>
    <row r="27" s="23" customFormat="1" ht="24" customHeight="1" spans="2:3">
      <c r="B27" s="197" t="s">
        <v>56</v>
      </c>
      <c r="C27" s="198">
        <f>SUM(C12:C26)</f>
        <v>150.63</v>
      </c>
    </row>
    <row r="28" s="23" customFormat="1" customHeight="1"/>
    <row r="29" s="23" customFormat="1" ht="29.25" customHeight="1"/>
  </sheetData>
  <mergeCells count="3">
    <mergeCell ref="A1:C1"/>
    <mergeCell ref="B3:B4"/>
    <mergeCell ref="C3:C4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showGridLines="0" workbookViewId="0">
      <selection activeCell="F14" sqref="F14"/>
    </sheetView>
  </sheetViews>
  <sheetFormatPr defaultColWidth="8" defaultRowHeight="14.25" customHeight="1" outlineLevelCol="3"/>
  <cols>
    <col min="1" max="1" width="40.875" style="59" customWidth="1"/>
    <col min="2" max="2" width="34" style="59" customWidth="1"/>
    <col min="3" max="3" width="42.5" style="59" customWidth="1"/>
    <col min="4" max="4" width="31.875" style="59" customWidth="1"/>
    <col min="5" max="16384" width="8" style="59"/>
  </cols>
  <sheetData>
    <row r="1" ht="33" customHeight="1" spans="1:4">
      <c r="A1" s="25" t="s">
        <v>8</v>
      </c>
      <c r="B1" s="25"/>
      <c r="C1" s="25"/>
      <c r="D1" s="25"/>
    </row>
    <row r="2" ht="13.5" spans="1:4">
      <c r="A2" s="26" t="s">
        <v>19</v>
      </c>
      <c r="B2" s="191"/>
      <c r="C2" s="191"/>
      <c r="D2" s="55" t="s">
        <v>20</v>
      </c>
    </row>
    <row r="3" ht="19.5" customHeight="1" spans="1:4">
      <c r="A3" s="30" t="s">
        <v>21</v>
      </c>
      <c r="B3" s="30"/>
      <c r="C3" s="30" t="s">
        <v>22</v>
      </c>
      <c r="D3" s="30"/>
    </row>
    <row r="4" ht="21.75" customHeight="1" spans="1:4">
      <c r="A4" s="30" t="s">
        <v>23</v>
      </c>
      <c r="B4" s="28" t="s">
        <v>87</v>
      </c>
      <c r="C4" s="30" t="s">
        <v>88</v>
      </c>
      <c r="D4" s="28" t="s">
        <v>89</v>
      </c>
    </row>
    <row r="5" ht="17.25" customHeight="1" spans="1:4">
      <c r="A5" s="30"/>
      <c r="B5" s="28"/>
      <c r="C5" s="30"/>
      <c r="D5" s="28"/>
    </row>
    <row r="6" ht="13.5" spans="1:4">
      <c r="A6" s="192" t="s">
        <v>90</v>
      </c>
      <c r="B6" s="193">
        <v>147.55</v>
      </c>
      <c r="C6" s="194" t="s">
        <v>91</v>
      </c>
      <c r="D6" s="193">
        <v>147.55</v>
      </c>
    </row>
    <row r="7" ht="13.5" spans="1:4">
      <c r="A7" s="192" t="s">
        <v>92</v>
      </c>
      <c r="B7" s="193">
        <v>147.55</v>
      </c>
      <c r="C7" s="195" t="s">
        <v>93</v>
      </c>
      <c r="D7" s="193"/>
    </row>
    <row r="8" ht="13.5" spans="1:4">
      <c r="A8" s="192" t="s">
        <v>94</v>
      </c>
      <c r="B8" s="193">
        <v>147.55</v>
      </c>
      <c r="C8" s="195" t="s">
        <v>95</v>
      </c>
      <c r="D8" s="193"/>
    </row>
    <row r="9" ht="13.5" spans="1:4">
      <c r="A9" s="192" t="s">
        <v>96</v>
      </c>
      <c r="B9" s="193"/>
      <c r="C9" s="195" t="s">
        <v>97</v>
      </c>
      <c r="D9" s="193"/>
    </row>
    <row r="10" ht="13.5" spans="1:4">
      <c r="A10" s="192" t="s">
        <v>98</v>
      </c>
      <c r="B10" s="193"/>
      <c r="C10" s="195" t="s">
        <v>99</v>
      </c>
      <c r="D10" s="193"/>
    </row>
    <row r="11" ht="13.5" spans="1:4">
      <c r="A11" s="192" t="s">
        <v>100</v>
      </c>
      <c r="B11" s="193"/>
      <c r="C11" s="195" t="s">
        <v>101</v>
      </c>
      <c r="D11" s="193"/>
    </row>
    <row r="12" ht="13.5" spans="1:4">
      <c r="A12" s="192" t="s">
        <v>102</v>
      </c>
      <c r="B12" s="193"/>
      <c r="C12" s="195" t="s">
        <v>103</v>
      </c>
      <c r="D12" s="193"/>
    </row>
    <row r="13" ht="13.5" spans="1:4">
      <c r="A13" s="192" t="s">
        <v>104</v>
      </c>
      <c r="B13" s="193"/>
      <c r="C13" s="195" t="s">
        <v>105</v>
      </c>
      <c r="D13" s="193"/>
    </row>
    <row r="14" ht="13.5" spans="1:4">
      <c r="A14" s="192" t="s">
        <v>106</v>
      </c>
      <c r="B14" s="194"/>
      <c r="C14" s="195" t="s">
        <v>107</v>
      </c>
      <c r="D14" s="193">
        <v>41.66</v>
      </c>
    </row>
    <row r="15" ht="13.5" spans="1:4">
      <c r="A15" s="192" t="s">
        <v>108</v>
      </c>
      <c r="B15" s="193"/>
      <c r="C15" s="195" t="s">
        <v>109</v>
      </c>
      <c r="D15" s="193"/>
    </row>
    <row r="16" ht="13.5" spans="1:4">
      <c r="A16" s="192" t="s">
        <v>110</v>
      </c>
      <c r="B16" s="193">
        <v>3.08</v>
      </c>
      <c r="C16" s="195" t="s">
        <v>111</v>
      </c>
      <c r="D16" s="193"/>
    </row>
    <row r="17" ht="13.5" spans="1:4">
      <c r="A17" s="192"/>
      <c r="B17" s="193"/>
      <c r="C17" s="195" t="s">
        <v>112</v>
      </c>
      <c r="D17" s="193"/>
    </row>
    <row r="18" ht="13.5" spans="1:4">
      <c r="A18" s="192"/>
      <c r="B18" s="193"/>
      <c r="C18" s="195" t="s">
        <v>113</v>
      </c>
      <c r="D18" s="193">
        <v>99.45</v>
      </c>
    </row>
    <row r="19" ht="13.5" spans="1:4">
      <c r="A19" s="192"/>
      <c r="B19" s="193"/>
      <c r="C19" s="195" t="s">
        <v>114</v>
      </c>
      <c r="D19" s="193"/>
    </row>
    <row r="20" ht="13.5" spans="1:4">
      <c r="A20" s="192"/>
      <c r="B20" s="193"/>
      <c r="C20" s="192" t="s">
        <v>115</v>
      </c>
      <c r="D20" s="193"/>
    </row>
    <row r="21" ht="13.5" spans="1:4">
      <c r="A21" s="192"/>
      <c r="B21" s="196"/>
      <c r="C21" s="192" t="s">
        <v>116</v>
      </c>
      <c r="D21" s="193"/>
    </row>
    <row r="22" ht="13.5" spans="1:4">
      <c r="A22" s="192"/>
      <c r="B22" s="196"/>
      <c r="C22" s="192" t="s">
        <v>117</v>
      </c>
      <c r="D22" s="193"/>
    </row>
    <row r="23" ht="13.5" spans="1:4">
      <c r="A23" s="192"/>
      <c r="B23" s="196"/>
      <c r="C23" s="192" t="s">
        <v>118</v>
      </c>
      <c r="D23" s="193"/>
    </row>
    <row r="24" ht="13.5" spans="1:4">
      <c r="A24" s="194"/>
      <c r="B24" s="196"/>
      <c r="C24" s="192" t="s">
        <v>119</v>
      </c>
      <c r="D24" s="193"/>
    </row>
    <row r="25" ht="13.5" spans="1:4">
      <c r="A25" s="195"/>
      <c r="B25" s="196"/>
      <c r="C25" s="192" t="s">
        <v>120</v>
      </c>
      <c r="D25" s="193">
        <v>9.52</v>
      </c>
    </row>
    <row r="26" ht="13.5" spans="1:4">
      <c r="A26" s="194"/>
      <c r="B26" s="196"/>
      <c r="C26" s="192" t="s">
        <v>121</v>
      </c>
      <c r="D26" s="193"/>
    </row>
    <row r="27" ht="13.5" spans="1:4">
      <c r="A27" s="195"/>
      <c r="B27" s="196"/>
      <c r="C27" s="192" t="s">
        <v>122</v>
      </c>
      <c r="D27" s="193"/>
    </row>
    <row r="28" ht="13.5" spans="1:4">
      <c r="A28" s="195"/>
      <c r="B28" s="196"/>
      <c r="C28" s="192" t="s">
        <v>123</v>
      </c>
      <c r="D28" s="193"/>
    </row>
    <row r="29" ht="13.5" spans="1:4">
      <c r="A29" s="195"/>
      <c r="B29" s="196"/>
      <c r="C29" s="192" t="s">
        <v>124</v>
      </c>
      <c r="D29" s="193"/>
    </row>
    <row r="30" customHeight="1" spans="1:4">
      <c r="A30" s="197" t="s">
        <v>55</v>
      </c>
      <c r="B30" s="198">
        <f>SUM(B7+B16)</f>
        <v>150.63</v>
      </c>
      <c r="C30" s="197" t="s">
        <v>56</v>
      </c>
      <c r="D30" s="198">
        <f>SUM(D14:D25)</f>
        <v>150.63</v>
      </c>
    </row>
    <row r="31" customHeight="1" spans="1:4">
      <c r="A31" s="199"/>
      <c r="B31" s="200"/>
      <c r="C31" s="199"/>
      <c r="D31" s="200"/>
    </row>
    <row r="32" ht="54.75" customHeight="1" spans="1:4">
      <c r="A32" s="47"/>
      <c r="B32" s="47"/>
      <c r="C32" s="47"/>
      <c r="D32" s="47"/>
    </row>
  </sheetData>
  <mergeCells count="8">
    <mergeCell ref="A1:D1"/>
    <mergeCell ref="A3:B3"/>
    <mergeCell ref="C3:D3"/>
    <mergeCell ref="A32:D32"/>
    <mergeCell ref="A4:A5"/>
    <mergeCell ref="B4:B5"/>
    <mergeCell ref="C4:C5"/>
    <mergeCell ref="D4:D5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31"/>
  <sheetViews>
    <sheetView tabSelected="1" zoomScale="75" zoomScaleNormal="75" workbookViewId="0">
      <selection activeCell="D17" sqref="D17"/>
    </sheetView>
  </sheetViews>
  <sheetFormatPr defaultColWidth="9" defaultRowHeight="20.25"/>
  <cols>
    <col min="1" max="1" width="5" style="159" customWidth="1"/>
    <col min="2" max="3" width="4.125" style="159" customWidth="1"/>
    <col min="4" max="4" width="30.6666666666667" style="159" customWidth="1"/>
    <col min="5" max="5" width="7.16666666666667" style="159" customWidth="1"/>
    <col min="6" max="18" width="7.125" style="159" customWidth="1"/>
    <col min="19" max="28" width="7.375" style="159" customWidth="1"/>
    <col min="29" max="16384" width="9" style="159"/>
  </cols>
  <sheetData>
    <row r="1" spans="1:28">
      <c r="A1" s="160" t="s">
        <v>9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</row>
    <row r="2" ht="60.75" spans="1:28">
      <c r="A2" s="161" t="s">
        <v>19</v>
      </c>
      <c r="B2" s="161"/>
      <c r="C2" s="161"/>
      <c r="D2" s="161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90" t="s">
        <v>57</v>
      </c>
    </row>
    <row r="3" spans="1:28">
      <c r="A3" s="162"/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</row>
    <row r="4" spans="1:28">
      <c r="A4" s="163" t="s">
        <v>125</v>
      </c>
      <c r="B4" s="164"/>
      <c r="C4" s="165"/>
      <c r="D4" s="166" t="s">
        <v>126</v>
      </c>
      <c r="E4" s="163" t="s">
        <v>127</v>
      </c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84"/>
      <c r="AA4" s="163" t="s">
        <v>128</v>
      </c>
      <c r="AB4" s="165"/>
    </row>
    <row r="5" spans="1:28">
      <c r="A5" s="168"/>
      <c r="B5" s="162"/>
      <c r="C5" s="169"/>
      <c r="D5" s="170"/>
      <c r="E5" s="163" t="s">
        <v>129</v>
      </c>
      <c r="F5" s="167"/>
      <c r="G5" s="167"/>
      <c r="H5" s="167"/>
      <c r="I5" s="167"/>
      <c r="J5" s="167"/>
      <c r="K5" s="167"/>
      <c r="L5" s="167"/>
      <c r="M5" s="167"/>
      <c r="N5" s="184"/>
      <c r="O5" s="166" t="s">
        <v>130</v>
      </c>
      <c r="P5" s="166" t="s">
        <v>131</v>
      </c>
      <c r="Q5" s="163" t="s">
        <v>132</v>
      </c>
      <c r="R5" s="167"/>
      <c r="S5" s="167"/>
      <c r="T5" s="167"/>
      <c r="U5" s="167"/>
      <c r="V5" s="167"/>
      <c r="W5" s="167"/>
      <c r="X5" s="167"/>
      <c r="Y5" s="167"/>
      <c r="Z5" s="184"/>
      <c r="AA5" s="171"/>
      <c r="AB5" s="173"/>
    </row>
    <row r="6" spans="1:28">
      <c r="A6" s="171"/>
      <c r="B6" s="172"/>
      <c r="C6" s="173"/>
      <c r="D6" s="170"/>
      <c r="E6" s="166" t="s">
        <v>133</v>
      </c>
      <c r="F6" s="163" t="s">
        <v>134</v>
      </c>
      <c r="G6" s="167"/>
      <c r="H6" s="167"/>
      <c r="I6" s="184"/>
      <c r="J6" s="174" t="s">
        <v>135</v>
      </c>
      <c r="K6" s="185"/>
      <c r="L6" s="185"/>
      <c r="M6" s="175"/>
      <c r="N6" s="166" t="s">
        <v>136</v>
      </c>
      <c r="O6" s="170"/>
      <c r="P6" s="170"/>
      <c r="Q6" s="166" t="s">
        <v>133</v>
      </c>
      <c r="R6" s="163" t="s">
        <v>134</v>
      </c>
      <c r="S6" s="167"/>
      <c r="T6" s="167"/>
      <c r="U6" s="184"/>
      <c r="V6" s="163" t="s">
        <v>135</v>
      </c>
      <c r="W6" s="167"/>
      <c r="X6" s="167"/>
      <c r="Y6" s="184"/>
      <c r="Z6" s="166" t="s">
        <v>136</v>
      </c>
      <c r="AA6" s="166" t="s">
        <v>137</v>
      </c>
      <c r="AB6" s="166" t="s">
        <v>138</v>
      </c>
    </row>
    <row r="7" spans="1:28">
      <c r="A7" s="166" t="s">
        <v>139</v>
      </c>
      <c r="B7" s="166" t="s">
        <v>140</v>
      </c>
      <c r="C7" s="166" t="s">
        <v>141</v>
      </c>
      <c r="D7" s="170"/>
      <c r="E7" s="170"/>
      <c r="F7" s="166" t="s">
        <v>137</v>
      </c>
      <c r="G7" s="174" t="s">
        <v>142</v>
      </c>
      <c r="H7" s="175"/>
      <c r="I7" s="186" t="s">
        <v>143</v>
      </c>
      <c r="J7" s="166" t="s">
        <v>133</v>
      </c>
      <c r="K7" s="166" t="s">
        <v>144</v>
      </c>
      <c r="L7" s="166" t="s">
        <v>145</v>
      </c>
      <c r="M7" s="166" t="s">
        <v>146</v>
      </c>
      <c r="N7" s="170"/>
      <c r="O7" s="170"/>
      <c r="P7" s="170"/>
      <c r="Q7" s="170"/>
      <c r="R7" s="188" t="s">
        <v>137</v>
      </c>
      <c r="S7" s="174" t="s">
        <v>142</v>
      </c>
      <c r="T7" s="175"/>
      <c r="U7" s="186" t="s">
        <v>143</v>
      </c>
      <c r="V7" s="188" t="s">
        <v>137</v>
      </c>
      <c r="W7" s="188" t="s">
        <v>144</v>
      </c>
      <c r="X7" s="188" t="s">
        <v>145</v>
      </c>
      <c r="Y7" s="188" t="s">
        <v>146</v>
      </c>
      <c r="Z7" s="170"/>
      <c r="AA7" s="170"/>
      <c r="AB7" s="170"/>
    </row>
    <row r="8" ht="81" spans="1:28">
      <c r="A8" s="176"/>
      <c r="B8" s="176"/>
      <c r="C8" s="176"/>
      <c r="D8" s="176"/>
      <c r="E8" s="176"/>
      <c r="F8" s="176"/>
      <c r="G8" s="177" t="s">
        <v>147</v>
      </c>
      <c r="H8" s="177" t="s">
        <v>148</v>
      </c>
      <c r="I8" s="187"/>
      <c r="J8" s="176"/>
      <c r="K8" s="176"/>
      <c r="L8" s="176"/>
      <c r="M8" s="176"/>
      <c r="N8" s="176"/>
      <c r="O8" s="176"/>
      <c r="P8" s="176"/>
      <c r="Q8" s="176"/>
      <c r="R8" s="189"/>
      <c r="S8" s="177" t="s">
        <v>147</v>
      </c>
      <c r="T8" s="177" t="s">
        <v>148</v>
      </c>
      <c r="U8" s="187"/>
      <c r="V8" s="189"/>
      <c r="W8" s="189"/>
      <c r="X8" s="189"/>
      <c r="Y8" s="189"/>
      <c r="Z8" s="176"/>
      <c r="AA8" s="176"/>
      <c r="AB8" s="176"/>
    </row>
    <row r="9" spans="1:28">
      <c r="A9" s="166" t="s">
        <v>149</v>
      </c>
      <c r="B9" s="166" t="s">
        <v>150</v>
      </c>
      <c r="C9" s="166" t="s">
        <v>151</v>
      </c>
      <c r="D9" s="166" t="s">
        <v>152</v>
      </c>
      <c r="E9" s="166" t="s">
        <v>153</v>
      </c>
      <c r="F9" s="166" t="s">
        <v>154</v>
      </c>
      <c r="G9" s="166" t="s">
        <v>155</v>
      </c>
      <c r="H9" s="166" t="s">
        <v>156</v>
      </c>
      <c r="I9" s="166" t="s">
        <v>157</v>
      </c>
      <c r="J9" s="166" t="s">
        <v>158</v>
      </c>
      <c r="K9" s="166" t="s">
        <v>159</v>
      </c>
      <c r="L9" s="166" t="s">
        <v>160</v>
      </c>
      <c r="M9" s="166" t="s">
        <v>161</v>
      </c>
      <c r="N9" s="166" t="s">
        <v>162</v>
      </c>
      <c r="O9" s="166" t="s">
        <v>163</v>
      </c>
      <c r="P9" s="166" t="s">
        <v>164</v>
      </c>
      <c r="Q9" s="166" t="s">
        <v>165</v>
      </c>
      <c r="R9" s="166" t="s">
        <v>166</v>
      </c>
      <c r="S9" s="166" t="s">
        <v>167</v>
      </c>
      <c r="T9" s="166" t="s">
        <v>168</v>
      </c>
      <c r="U9" s="166" t="s">
        <v>169</v>
      </c>
      <c r="V9" s="166" t="s">
        <v>170</v>
      </c>
      <c r="W9" s="166" t="s">
        <v>171</v>
      </c>
      <c r="X9" s="166" t="s">
        <v>172</v>
      </c>
      <c r="Y9" s="166" t="s">
        <v>173</v>
      </c>
      <c r="Z9" s="166" t="s">
        <v>174</v>
      </c>
      <c r="AA9" s="166" t="s">
        <v>175</v>
      </c>
      <c r="AB9" s="166" t="s">
        <v>176</v>
      </c>
    </row>
    <row r="10" ht="21" customHeight="1" spans="1:28">
      <c r="A10" s="178"/>
      <c r="B10" s="178"/>
      <c r="C10" s="178"/>
      <c r="D10" s="179" t="s">
        <v>133</v>
      </c>
      <c r="E10" s="180">
        <f>F10+J10+N10</f>
        <v>129.25</v>
      </c>
      <c r="F10" s="181">
        <f>F18+F25</f>
        <v>95.86</v>
      </c>
      <c r="G10" s="181">
        <f>SUM(G11:G30)</f>
        <v>0</v>
      </c>
      <c r="H10" s="181">
        <f>H18+H25</f>
        <v>95.86</v>
      </c>
      <c r="I10" s="181">
        <f>SUM(I11:I30)</f>
        <v>0</v>
      </c>
      <c r="J10" s="181">
        <v>6.53</v>
      </c>
      <c r="K10" s="181">
        <v>0.43</v>
      </c>
      <c r="L10" s="181">
        <v>1.2</v>
      </c>
      <c r="M10" s="181">
        <f t="shared" ref="M10:P10" si="0">SUM(M11:M30)</f>
        <v>0</v>
      </c>
      <c r="N10" s="181">
        <f>N11+N16</f>
        <v>26.86</v>
      </c>
      <c r="O10" s="181">
        <f t="shared" si="0"/>
        <v>0</v>
      </c>
      <c r="P10" s="181">
        <f t="shared" si="0"/>
        <v>0</v>
      </c>
      <c r="Q10" s="181">
        <v>95.86</v>
      </c>
      <c r="R10" s="181">
        <v>95.86</v>
      </c>
      <c r="S10" s="181">
        <f t="shared" ref="S10:Y10" si="1">SUM(S11:S30)</f>
        <v>0</v>
      </c>
      <c r="T10" s="181">
        <v>95.86</v>
      </c>
      <c r="U10" s="181">
        <f t="shared" si="1"/>
        <v>0</v>
      </c>
      <c r="V10" s="181">
        <v>6.03</v>
      </c>
      <c r="W10" s="181">
        <v>0.43</v>
      </c>
      <c r="X10" s="181">
        <f t="shared" si="1"/>
        <v>3.6</v>
      </c>
      <c r="Y10" s="181">
        <f t="shared" si="1"/>
        <v>0</v>
      </c>
      <c r="Z10" s="181">
        <f>Z11+Z16</f>
        <v>26.86</v>
      </c>
      <c r="AA10" s="181">
        <f>SUM(AA11:AA30)</f>
        <v>0</v>
      </c>
      <c r="AB10" s="181">
        <f>SUM(AB11:AB30)</f>
        <v>22.3</v>
      </c>
    </row>
    <row r="11" ht="21" customHeight="1" spans="1:28">
      <c r="A11" s="180">
        <v>208</v>
      </c>
      <c r="B11" s="180"/>
      <c r="C11" s="180"/>
      <c r="D11" s="159" t="s">
        <v>177</v>
      </c>
      <c r="E11" s="180">
        <f t="shared" ref="E11:E27" si="2">F11+J11+N11</f>
        <v>26.64</v>
      </c>
      <c r="F11" s="182"/>
      <c r="G11" s="182"/>
      <c r="H11" s="182"/>
      <c r="I11" s="182"/>
      <c r="J11" s="182">
        <v>0.5</v>
      </c>
      <c r="K11" s="182"/>
      <c r="L11" s="182"/>
      <c r="M11" s="182"/>
      <c r="N11" s="182">
        <v>26.14</v>
      </c>
      <c r="O11" s="182"/>
      <c r="P11" s="182"/>
      <c r="Q11" s="182"/>
      <c r="R11" s="182"/>
      <c r="S11" s="182"/>
      <c r="T11" s="182"/>
      <c r="U11" s="182"/>
      <c r="V11" s="182">
        <v>0.5</v>
      </c>
      <c r="W11" s="182"/>
      <c r="X11" s="182"/>
      <c r="Y11" s="182"/>
      <c r="Z11" s="182">
        <v>26.14</v>
      </c>
      <c r="AA11" s="182"/>
      <c r="AB11" s="182"/>
    </row>
    <row r="12" ht="21" customHeight="1" spans="1:28">
      <c r="A12" s="180"/>
      <c r="B12" s="183" t="s">
        <v>178</v>
      </c>
      <c r="C12" s="183"/>
      <c r="D12" s="180" t="s">
        <v>179</v>
      </c>
      <c r="E12" s="180">
        <f t="shared" si="2"/>
        <v>26.64</v>
      </c>
      <c r="F12" s="182"/>
      <c r="G12" s="182"/>
      <c r="H12" s="182"/>
      <c r="I12" s="182"/>
      <c r="J12" s="182">
        <v>0.5</v>
      </c>
      <c r="K12" s="182"/>
      <c r="L12" s="182"/>
      <c r="M12" s="182"/>
      <c r="N12" s="182">
        <v>26.14</v>
      </c>
      <c r="O12" s="182"/>
      <c r="P12" s="182"/>
      <c r="Q12" s="182"/>
      <c r="R12" s="182"/>
      <c r="S12" s="182"/>
      <c r="T12" s="182"/>
      <c r="U12" s="182"/>
      <c r="V12" s="182">
        <v>0.5</v>
      </c>
      <c r="W12" s="182"/>
      <c r="X12" s="182"/>
      <c r="Y12" s="182"/>
      <c r="Z12" s="182">
        <v>26.14</v>
      </c>
      <c r="AA12" s="182"/>
      <c r="AB12" s="182"/>
    </row>
    <row r="13" ht="21" customHeight="1" spans="1:28">
      <c r="A13" s="180"/>
      <c r="B13" s="183"/>
      <c r="C13" s="183" t="s">
        <v>180</v>
      </c>
      <c r="D13" s="180" t="s">
        <v>181</v>
      </c>
      <c r="E13" s="180">
        <f t="shared" si="2"/>
        <v>26.64</v>
      </c>
      <c r="F13" s="182"/>
      <c r="G13" s="182"/>
      <c r="H13" s="182"/>
      <c r="I13" s="182"/>
      <c r="J13" s="182">
        <v>0.5</v>
      </c>
      <c r="K13" s="182"/>
      <c r="L13" s="182"/>
      <c r="M13" s="182"/>
      <c r="N13" s="182">
        <v>26.14</v>
      </c>
      <c r="O13" s="182"/>
      <c r="P13" s="182"/>
      <c r="Q13" s="182"/>
      <c r="R13" s="182"/>
      <c r="S13" s="182"/>
      <c r="T13" s="182"/>
      <c r="U13" s="182"/>
      <c r="V13" s="182">
        <v>0.5</v>
      </c>
      <c r="W13" s="182"/>
      <c r="X13" s="182"/>
      <c r="Y13" s="182"/>
      <c r="Z13" s="182">
        <v>26.14</v>
      </c>
      <c r="AA13" s="182"/>
      <c r="AB13" s="182"/>
    </row>
    <row r="14" ht="21" customHeight="1" spans="1:28">
      <c r="A14" s="180"/>
      <c r="B14" s="183"/>
      <c r="C14" s="183" t="s">
        <v>178</v>
      </c>
      <c r="D14" s="180" t="s">
        <v>182</v>
      </c>
      <c r="E14" s="180">
        <f t="shared" si="2"/>
        <v>0</v>
      </c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>
        <v>13.71</v>
      </c>
    </row>
    <row r="15" ht="21" customHeight="1" spans="1:28">
      <c r="A15" s="180"/>
      <c r="B15" s="183"/>
      <c r="C15" s="183" t="s">
        <v>183</v>
      </c>
      <c r="D15" s="180" t="s">
        <v>184</v>
      </c>
      <c r="E15" s="180">
        <f t="shared" si="2"/>
        <v>0</v>
      </c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>
        <v>0.59</v>
      </c>
    </row>
    <row r="16" ht="21" customHeight="1" spans="1:28">
      <c r="A16" s="180"/>
      <c r="B16" s="183" t="s">
        <v>185</v>
      </c>
      <c r="C16" s="183"/>
      <c r="D16" s="180" t="s">
        <v>186</v>
      </c>
      <c r="E16" s="180">
        <f t="shared" si="2"/>
        <v>0.72</v>
      </c>
      <c r="F16" s="180"/>
      <c r="G16" s="180"/>
      <c r="H16" s="180"/>
      <c r="I16" s="180"/>
      <c r="J16" s="180"/>
      <c r="K16" s="180"/>
      <c r="L16" s="180"/>
      <c r="M16" s="180"/>
      <c r="N16" s="180">
        <v>0.72</v>
      </c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180"/>
      <c r="Z16" s="180">
        <v>0.72</v>
      </c>
      <c r="AA16" s="180"/>
      <c r="AB16" s="180"/>
    </row>
    <row r="17" ht="21" customHeight="1" spans="1:28">
      <c r="A17" s="180"/>
      <c r="B17" s="183"/>
      <c r="C17" s="183" t="s">
        <v>187</v>
      </c>
      <c r="D17" s="180" t="s">
        <v>188</v>
      </c>
      <c r="E17" s="180">
        <f t="shared" si="2"/>
        <v>0.72</v>
      </c>
      <c r="F17" s="180"/>
      <c r="G17" s="180"/>
      <c r="H17" s="180"/>
      <c r="I17" s="180"/>
      <c r="J17" s="180"/>
      <c r="K17" s="180"/>
      <c r="L17" s="180"/>
      <c r="M17" s="180"/>
      <c r="N17" s="180">
        <v>0.72</v>
      </c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>
        <v>0.72</v>
      </c>
      <c r="AA17" s="180"/>
      <c r="AB17" s="180"/>
    </row>
    <row r="18" ht="21" customHeight="1" spans="1:28">
      <c r="A18" s="180">
        <v>213</v>
      </c>
      <c r="B18" s="180"/>
      <c r="C18" s="180"/>
      <c r="D18" s="180" t="s">
        <v>189</v>
      </c>
      <c r="E18" s="180">
        <f t="shared" si="2"/>
        <v>92.37</v>
      </c>
      <c r="F18" s="180">
        <v>86.34</v>
      </c>
      <c r="G18" s="180"/>
      <c r="H18" s="180">
        <v>86.34</v>
      </c>
      <c r="I18" s="180"/>
      <c r="J18" s="180">
        <v>6.03</v>
      </c>
      <c r="K18" s="180">
        <v>0.43</v>
      </c>
      <c r="L18" s="180">
        <v>1.2</v>
      </c>
      <c r="M18" s="180"/>
      <c r="N18" s="180"/>
      <c r="O18" s="180"/>
      <c r="P18" s="180"/>
      <c r="Q18" s="180">
        <v>95.86</v>
      </c>
      <c r="R18" s="180">
        <v>86.34</v>
      </c>
      <c r="S18" s="180"/>
      <c r="T18" s="180">
        <v>86.34</v>
      </c>
      <c r="U18" s="180"/>
      <c r="V18" s="180">
        <v>6.03</v>
      </c>
      <c r="W18" s="180">
        <v>0.43</v>
      </c>
      <c r="X18" s="180">
        <v>1.2</v>
      </c>
      <c r="Y18" s="180"/>
      <c r="Z18" s="180"/>
      <c r="AA18" s="180"/>
      <c r="AB18" s="180"/>
    </row>
    <row r="19" ht="21" customHeight="1" spans="1:28">
      <c r="A19" s="180"/>
      <c r="B19" s="183" t="s">
        <v>187</v>
      </c>
      <c r="C19" s="183"/>
      <c r="D19" s="180" t="s">
        <v>190</v>
      </c>
      <c r="E19" s="180">
        <f t="shared" si="2"/>
        <v>92.37</v>
      </c>
      <c r="F19" s="180">
        <v>86.34</v>
      </c>
      <c r="G19" s="180"/>
      <c r="H19" s="180">
        <v>86.34</v>
      </c>
      <c r="I19" s="180"/>
      <c r="J19" s="180">
        <v>6.03</v>
      </c>
      <c r="K19" s="180">
        <v>0.43</v>
      </c>
      <c r="L19" s="180">
        <v>1.2</v>
      </c>
      <c r="M19" s="180"/>
      <c r="N19" s="180"/>
      <c r="O19" s="180"/>
      <c r="P19" s="180"/>
      <c r="Q19" s="180"/>
      <c r="R19" s="180">
        <v>86.34</v>
      </c>
      <c r="S19" s="180"/>
      <c r="T19" s="180">
        <v>86.34</v>
      </c>
      <c r="U19" s="180"/>
      <c r="V19" s="180">
        <v>6.03</v>
      </c>
      <c r="W19" s="180">
        <v>0.43</v>
      </c>
      <c r="X19" s="180">
        <v>1.2</v>
      </c>
      <c r="Y19" s="180"/>
      <c r="Z19" s="180"/>
      <c r="AA19" s="180"/>
      <c r="AB19" s="180"/>
    </row>
    <row r="20" ht="21" customHeight="1" spans="1:28">
      <c r="A20" s="180"/>
      <c r="B20" s="183"/>
      <c r="C20" s="183" t="s">
        <v>191</v>
      </c>
      <c r="D20" s="180" t="s">
        <v>192</v>
      </c>
      <c r="E20" s="180">
        <f t="shared" si="2"/>
        <v>92.37</v>
      </c>
      <c r="F20" s="180">
        <v>86.34</v>
      </c>
      <c r="G20" s="180"/>
      <c r="H20" s="180">
        <v>86.34</v>
      </c>
      <c r="I20" s="180"/>
      <c r="J20" s="180">
        <v>6.03</v>
      </c>
      <c r="K20" s="180">
        <v>0.43</v>
      </c>
      <c r="L20" s="180">
        <v>1.2</v>
      </c>
      <c r="M20" s="180"/>
      <c r="N20" s="180"/>
      <c r="O20" s="180"/>
      <c r="P20" s="180"/>
      <c r="Q20" s="180"/>
      <c r="R20" s="180">
        <v>86.34</v>
      </c>
      <c r="S20" s="180"/>
      <c r="T20" s="180">
        <v>86.34</v>
      </c>
      <c r="U20" s="180"/>
      <c r="V20" s="180">
        <v>6.03</v>
      </c>
      <c r="W20" s="180">
        <v>0.43</v>
      </c>
      <c r="X20" s="180">
        <v>1.2</v>
      </c>
      <c r="Y20" s="180"/>
      <c r="Z20" s="180"/>
      <c r="AA20" s="180"/>
      <c r="AB20" s="180"/>
    </row>
    <row r="21" ht="21" customHeight="1" spans="1:28">
      <c r="A21" s="180"/>
      <c r="B21" s="183"/>
      <c r="C21" s="183" t="s">
        <v>183</v>
      </c>
      <c r="D21" s="180" t="s">
        <v>193</v>
      </c>
      <c r="E21" s="180">
        <f t="shared" si="2"/>
        <v>0</v>
      </c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80"/>
      <c r="AA21" s="180"/>
      <c r="AB21" s="180">
        <v>2</v>
      </c>
    </row>
    <row r="22" ht="21" customHeight="1" spans="1:28">
      <c r="A22" s="180"/>
      <c r="B22" s="183"/>
      <c r="C22" s="183"/>
      <c r="D22" s="180" t="s">
        <v>194</v>
      </c>
      <c r="E22" s="180">
        <f t="shared" si="2"/>
        <v>0</v>
      </c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0"/>
      <c r="AB22" s="180">
        <v>2</v>
      </c>
    </row>
    <row r="23" ht="21" customHeight="1" spans="1:28">
      <c r="A23" s="180"/>
      <c r="B23" s="183"/>
      <c r="C23" s="183" t="s">
        <v>159</v>
      </c>
      <c r="D23" s="180" t="s">
        <v>195</v>
      </c>
      <c r="E23" s="180">
        <f t="shared" si="2"/>
        <v>0</v>
      </c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>
        <v>2</v>
      </c>
    </row>
    <row r="24" ht="21" customHeight="1" spans="1:28">
      <c r="A24" s="180"/>
      <c r="B24" s="183"/>
      <c r="C24" s="183"/>
      <c r="D24" s="180" t="s">
        <v>196</v>
      </c>
      <c r="E24" s="180">
        <f t="shared" si="2"/>
        <v>0</v>
      </c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80">
        <v>2</v>
      </c>
    </row>
    <row r="25" ht="21" customHeight="1" spans="1:28">
      <c r="A25" s="180">
        <v>221</v>
      </c>
      <c r="B25" s="183"/>
      <c r="C25" s="183"/>
      <c r="D25" s="180" t="s">
        <v>197</v>
      </c>
      <c r="E25" s="180">
        <f t="shared" si="2"/>
        <v>9.52</v>
      </c>
      <c r="F25" s="180">
        <v>9.52</v>
      </c>
      <c r="G25" s="180"/>
      <c r="H25" s="180">
        <v>9.52</v>
      </c>
      <c r="I25" s="180"/>
      <c r="J25" s="180"/>
      <c r="K25" s="180"/>
      <c r="L25" s="180"/>
      <c r="M25" s="180"/>
      <c r="N25" s="180"/>
      <c r="O25" s="180"/>
      <c r="P25" s="180"/>
      <c r="Q25" s="180"/>
      <c r="R25" s="180">
        <v>9.52</v>
      </c>
      <c r="S25" s="180"/>
      <c r="T25" s="180">
        <v>9.52</v>
      </c>
      <c r="U25" s="180"/>
      <c r="V25" s="180"/>
      <c r="W25" s="180"/>
      <c r="X25" s="180"/>
      <c r="Y25" s="180"/>
      <c r="Z25" s="180"/>
      <c r="AA25" s="180"/>
      <c r="AB25" s="180"/>
    </row>
    <row r="26" ht="21" customHeight="1" spans="1:28">
      <c r="A26" s="180"/>
      <c r="B26" s="183" t="s">
        <v>180</v>
      </c>
      <c r="C26" s="183"/>
      <c r="D26" s="180" t="s">
        <v>198</v>
      </c>
      <c r="E26" s="180">
        <f t="shared" si="2"/>
        <v>9.52</v>
      </c>
      <c r="F26" s="180">
        <v>9.52</v>
      </c>
      <c r="G26" s="180"/>
      <c r="H26" s="180">
        <v>9.52</v>
      </c>
      <c r="I26" s="180"/>
      <c r="J26" s="180"/>
      <c r="K26" s="180"/>
      <c r="L26" s="180"/>
      <c r="M26" s="180"/>
      <c r="N26" s="180"/>
      <c r="O26" s="180"/>
      <c r="P26" s="180"/>
      <c r="Q26" s="180"/>
      <c r="R26" s="180">
        <v>9.52</v>
      </c>
      <c r="S26" s="180"/>
      <c r="T26" s="180">
        <v>9.52</v>
      </c>
      <c r="U26" s="180"/>
      <c r="V26" s="180"/>
      <c r="W26" s="180"/>
      <c r="X26" s="180"/>
      <c r="Y26" s="180"/>
      <c r="Z26" s="180"/>
      <c r="AA26" s="180"/>
      <c r="AB26" s="180"/>
    </row>
    <row r="27" ht="21" customHeight="1" spans="1:28">
      <c r="A27" s="180"/>
      <c r="B27" s="183"/>
      <c r="C27" s="183" t="s">
        <v>187</v>
      </c>
      <c r="D27" s="180" t="s">
        <v>199</v>
      </c>
      <c r="E27" s="180">
        <f t="shared" si="2"/>
        <v>9.52</v>
      </c>
      <c r="F27" s="180">
        <v>9.52</v>
      </c>
      <c r="G27" s="180"/>
      <c r="H27" s="180">
        <v>9.52</v>
      </c>
      <c r="I27" s="180"/>
      <c r="J27" s="180"/>
      <c r="K27" s="180"/>
      <c r="L27" s="180"/>
      <c r="M27" s="180"/>
      <c r="N27" s="180"/>
      <c r="O27" s="180"/>
      <c r="P27" s="180"/>
      <c r="Q27" s="180"/>
      <c r="R27" s="180">
        <v>9.52</v>
      </c>
      <c r="S27" s="180"/>
      <c r="T27" s="180">
        <v>9.52</v>
      </c>
      <c r="U27" s="180"/>
      <c r="V27" s="180"/>
      <c r="W27" s="180"/>
      <c r="X27" s="180"/>
      <c r="Y27" s="180"/>
      <c r="Z27" s="180"/>
      <c r="AA27" s="180"/>
      <c r="AB27" s="180"/>
    </row>
    <row r="28" ht="21" customHeight="1" spans="1:28">
      <c r="A28" s="180"/>
      <c r="B28" s="183"/>
      <c r="C28" s="183"/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0"/>
      <c r="Z28" s="180"/>
      <c r="AA28" s="180"/>
      <c r="AB28" s="180"/>
    </row>
    <row r="29" ht="21" customHeight="1" spans="1:28">
      <c r="A29" s="180"/>
      <c r="B29" s="183"/>
      <c r="C29" s="183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</row>
    <row r="30" ht="21" customHeight="1" spans="1:28">
      <c r="A30" s="180"/>
      <c r="B30" s="180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  <c r="S30" s="180"/>
      <c r="T30" s="180"/>
      <c r="U30" s="180"/>
      <c r="V30" s="180"/>
      <c r="W30" s="180"/>
      <c r="X30" s="180"/>
      <c r="Y30" s="180"/>
      <c r="Z30" s="180"/>
      <c r="AA30" s="180"/>
      <c r="AB30" s="180"/>
    </row>
    <row r="31" spans="1:28">
      <c r="A31" s="180"/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6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2"/>
  <sheetViews>
    <sheetView topLeftCell="A13" workbookViewId="0">
      <selection activeCell="E23" sqref="E23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33.95" customHeight="1" spans="1:19">
      <c r="A1" s="25" t="s">
        <v>10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ht="20.1" customHeight="1" spans="1:19">
      <c r="A2" s="125"/>
      <c r="B2" s="125"/>
      <c r="C2" s="126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54" t="s">
        <v>57</v>
      </c>
    </row>
    <row r="3" ht="48" customHeight="1" spans="1:19">
      <c r="A3" s="128" t="s">
        <v>200</v>
      </c>
      <c r="B3" s="129"/>
      <c r="C3" s="128" t="s">
        <v>201</v>
      </c>
      <c r="D3" s="30" t="s">
        <v>202</v>
      </c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ht="20.1" customHeight="1" spans="1:19">
      <c r="A4" s="130"/>
      <c r="B4" s="131"/>
      <c r="C4" s="132"/>
      <c r="D4" s="133" t="s">
        <v>203</v>
      </c>
      <c r="E4" s="120" t="s">
        <v>204</v>
      </c>
      <c r="F4" s="121"/>
      <c r="G4" s="121"/>
      <c r="H4" s="121"/>
      <c r="I4" s="121"/>
      <c r="J4" s="121"/>
      <c r="K4" s="121"/>
      <c r="L4" s="121"/>
      <c r="M4" s="121"/>
      <c r="N4" s="121"/>
      <c r="O4" s="122"/>
      <c r="P4" s="151" t="s">
        <v>205</v>
      </c>
      <c r="Q4" s="155"/>
      <c r="R4" s="155"/>
      <c r="S4" s="156"/>
    </row>
    <row r="5" ht="20.1" customHeight="1" spans="1:19">
      <c r="A5" s="134" t="s">
        <v>139</v>
      </c>
      <c r="B5" s="134" t="s">
        <v>140</v>
      </c>
      <c r="C5" s="132"/>
      <c r="D5" s="135"/>
      <c r="E5" s="29" t="s">
        <v>133</v>
      </c>
      <c r="F5" s="136" t="s">
        <v>206</v>
      </c>
      <c r="G5" s="137"/>
      <c r="H5" s="137"/>
      <c r="I5" s="137"/>
      <c r="J5" s="137"/>
      <c r="K5" s="137"/>
      <c r="L5" s="137"/>
      <c r="M5" s="152"/>
      <c r="N5" s="28" t="s">
        <v>207</v>
      </c>
      <c r="O5" s="28" t="s">
        <v>208</v>
      </c>
      <c r="P5" s="153"/>
      <c r="Q5" s="157"/>
      <c r="R5" s="157"/>
      <c r="S5" s="158"/>
    </row>
    <row r="6" ht="66.95" customHeight="1" spans="1:19">
      <c r="A6" s="138"/>
      <c r="B6" s="138"/>
      <c r="C6" s="130"/>
      <c r="D6" s="139"/>
      <c r="E6" s="33"/>
      <c r="F6" s="28" t="s">
        <v>137</v>
      </c>
      <c r="G6" s="28" t="s">
        <v>209</v>
      </c>
      <c r="H6" s="28" t="s">
        <v>210</v>
      </c>
      <c r="I6" s="28" t="s">
        <v>211</v>
      </c>
      <c r="J6" s="28" t="s">
        <v>212</v>
      </c>
      <c r="K6" s="28" t="s">
        <v>213</v>
      </c>
      <c r="L6" s="28" t="s">
        <v>214</v>
      </c>
      <c r="M6" s="28" t="s">
        <v>215</v>
      </c>
      <c r="N6" s="28"/>
      <c r="O6" s="28"/>
      <c r="P6" s="28" t="s">
        <v>137</v>
      </c>
      <c r="Q6" s="28" t="s">
        <v>216</v>
      </c>
      <c r="R6" s="28" t="s">
        <v>217</v>
      </c>
      <c r="S6" s="28" t="s">
        <v>218</v>
      </c>
    </row>
    <row r="7" ht="20.1" customHeight="1" spans="1:19">
      <c r="A7" s="140">
        <v>1</v>
      </c>
      <c r="B7" s="140">
        <v>2</v>
      </c>
      <c r="C7" s="141">
        <v>3</v>
      </c>
      <c r="D7" s="140">
        <v>4</v>
      </c>
      <c r="E7" s="140">
        <v>5</v>
      </c>
      <c r="F7" s="140">
        <v>6</v>
      </c>
      <c r="G7" s="140">
        <v>7</v>
      </c>
      <c r="H7" s="141">
        <v>8</v>
      </c>
      <c r="I7" s="140">
        <v>9</v>
      </c>
      <c r="J7" s="140">
        <v>10</v>
      </c>
      <c r="K7" s="140">
        <v>11</v>
      </c>
      <c r="L7" s="140">
        <v>12</v>
      </c>
      <c r="M7" s="141">
        <v>13</v>
      </c>
      <c r="N7" s="140">
        <v>14</v>
      </c>
      <c r="O7" s="140">
        <v>15</v>
      </c>
      <c r="P7" s="140">
        <v>16</v>
      </c>
      <c r="Q7" s="140">
        <v>17</v>
      </c>
      <c r="R7" s="141">
        <v>18</v>
      </c>
      <c r="S7" s="140">
        <v>19</v>
      </c>
    </row>
    <row r="8" ht="20.1" customHeight="1" spans="1:19">
      <c r="A8" s="142" t="s">
        <v>19</v>
      </c>
      <c r="B8" s="143"/>
      <c r="C8" s="144"/>
      <c r="D8" s="140">
        <f t="shared" ref="D8:F8" si="0">E8</f>
        <v>132.33</v>
      </c>
      <c r="E8" s="140">
        <f t="shared" si="0"/>
        <v>132.33</v>
      </c>
      <c r="F8" s="140">
        <f t="shared" si="0"/>
        <v>132.33</v>
      </c>
      <c r="G8" s="140">
        <f>G9+G23+G51</f>
        <v>132.33</v>
      </c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</row>
    <row r="9" ht="20.1" customHeight="1" spans="1:19">
      <c r="A9" s="145">
        <v>301</v>
      </c>
      <c r="B9" s="146" t="s">
        <v>219</v>
      </c>
      <c r="C9" s="147" t="s">
        <v>134</v>
      </c>
      <c r="D9" s="140">
        <f t="shared" ref="D9:D40" si="1">E9</f>
        <v>95.86</v>
      </c>
      <c r="E9" s="140">
        <f t="shared" ref="E9:E40" si="2">F9</f>
        <v>95.86</v>
      </c>
      <c r="F9" s="148">
        <f>G9</f>
        <v>95.86</v>
      </c>
      <c r="G9" s="148">
        <f>SUM(G10:G22)</f>
        <v>95.86</v>
      </c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</row>
    <row r="10" ht="20.1" customHeight="1" spans="1:19">
      <c r="A10" s="149"/>
      <c r="B10" s="146" t="s">
        <v>220</v>
      </c>
      <c r="C10" s="150" t="s">
        <v>221</v>
      </c>
      <c r="D10" s="140">
        <f t="shared" si="1"/>
        <v>31.19</v>
      </c>
      <c r="E10" s="140">
        <f t="shared" si="2"/>
        <v>31.19</v>
      </c>
      <c r="F10" s="148">
        <f t="shared" ref="F10:F41" si="3">G10</f>
        <v>31.19</v>
      </c>
      <c r="G10" s="148">
        <v>31.19</v>
      </c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</row>
    <row r="11" ht="20.1" customHeight="1" spans="1:19">
      <c r="A11" s="149"/>
      <c r="B11" s="146" t="s">
        <v>222</v>
      </c>
      <c r="C11" s="150" t="s">
        <v>223</v>
      </c>
      <c r="D11" s="140">
        <f t="shared" si="1"/>
        <v>45.31</v>
      </c>
      <c r="E11" s="140">
        <f t="shared" si="2"/>
        <v>45.31</v>
      </c>
      <c r="F11" s="148">
        <f t="shared" si="3"/>
        <v>45.31</v>
      </c>
      <c r="G11" s="148">
        <v>45.31</v>
      </c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</row>
    <row r="12" ht="20.1" customHeight="1" spans="1:19">
      <c r="A12" s="149"/>
      <c r="B12" s="146" t="s">
        <v>224</v>
      </c>
      <c r="C12" s="150" t="s">
        <v>225</v>
      </c>
      <c r="D12" s="140">
        <f t="shared" si="1"/>
        <v>2.6</v>
      </c>
      <c r="E12" s="140">
        <f t="shared" si="2"/>
        <v>2.6</v>
      </c>
      <c r="F12" s="148">
        <f t="shared" si="3"/>
        <v>2.6</v>
      </c>
      <c r="G12" s="148">
        <v>2.6</v>
      </c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</row>
    <row r="13" ht="20.1" customHeight="1" spans="1:19">
      <c r="A13" s="149"/>
      <c r="B13" s="146" t="s">
        <v>226</v>
      </c>
      <c r="C13" s="150" t="s">
        <v>227</v>
      </c>
      <c r="D13" s="140">
        <f t="shared" si="1"/>
        <v>0</v>
      </c>
      <c r="E13" s="140">
        <f t="shared" si="2"/>
        <v>0</v>
      </c>
      <c r="F13" s="148">
        <f t="shared" si="3"/>
        <v>0</v>
      </c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</row>
    <row r="14" ht="20.1" customHeight="1" spans="1:19">
      <c r="A14" s="149"/>
      <c r="B14" s="146" t="s">
        <v>228</v>
      </c>
      <c r="C14" s="150" t="s">
        <v>229</v>
      </c>
      <c r="D14" s="140">
        <f t="shared" si="1"/>
        <v>7.24</v>
      </c>
      <c r="E14" s="140">
        <f t="shared" si="2"/>
        <v>7.24</v>
      </c>
      <c r="F14" s="148">
        <f t="shared" si="3"/>
        <v>7.24</v>
      </c>
      <c r="G14" s="148">
        <v>7.24</v>
      </c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</row>
    <row r="15" ht="20.1" customHeight="1" spans="1:19">
      <c r="A15" s="149"/>
      <c r="B15" s="146" t="s">
        <v>230</v>
      </c>
      <c r="C15" s="150" t="s">
        <v>231</v>
      </c>
      <c r="D15" s="140">
        <f t="shared" si="1"/>
        <v>0</v>
      </c>
      <c r="E15" s="140">
        <f t="shared" si="2"/>
        <v>0</v>
      </c>
      <c r="F15" s="148">
        <f t="shared" si="3"/>
        <v>0</v>
      </c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</row>
    <row r="16" ht="20.1" customHeight="1" spans="1:19">
      <c r="A16" s="149"/>
      <c r="B16" s="146" t="s">
        <v>232</v>
      </c>
      <c r="C16" s="150" t="s">
        <v>233</v>
      </c>
      <c r="D16" s="140">
        <f t="shared" si="1"/>
        <v>0</v>
      </c>
      <c r="E16" s="140">
        <f t="shared" si="2"/>
        <v>0</v>
      </c>
      <c r="F16" s="148">
        <f t="shared" si="3"/>
        <v>0</v>
      </c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</row>
    <row r="17" ht="20.1" customHeight="1" spans="1:19">
      <c r="A17" s="149"/>
      <c r="B17" s="146" t="s">
        <v>234</v>
      </c>
      <c r="C17" s="150" t="s">
        <v>235</v>
      </c>
      <c r="D17" s="140">
        <f t="shared" si="1"/>
        <v>0</v>
      </c>
      <c r="E17" s="140">
        <f t="shared" si="2"/>
        <v>0</v>
      </c>
      <c r="F17" s="148">
        <f t="shared" si="3"/>
        <v>0</v>
      </c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</row>
    <row r="18" ht="20.1" customHeight="1" spans="1:19">
      <c r="A18" s="149"/>
      <c r="B18" s="146" t="s">
        <v>236</v>
      </c>
      <c r="C18" s="150" t="s">
        <v>237</v>
      </c>
      <c r="D18" s="140">
        <f t="shared" si="1"/>
        <v>0</v>
      </c>
      <c r="E18" s="140">
        <f t="shared" si="2"/>
        <v>0</v>
      </c>
      <c r="F18" s="148">
        <f t="shared" si="3"/>
        <v>0</v>
      </c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</row>
    <row r="19" ht="20.1" customHeight="1" spans="1:19">
      <c r="A19" s="149"/>
      <c r="B19" s="146" t="s">
        <v>238</v>
      </c>
      <c r="C19" s="150" t="s">
        <v>239</v>
      </c>
      <c r="D19" s="140">
        <f t="shared" si="1"/>
        <v>0</v>
      </c>
      <c r="E19" s="140">
        <f t="shared" si="2"/>
        <v>0</v>
      </c>
      <c r="F19" s="148">
        <f t="shared" si="3"/>
        <v>0</v>
      </c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</row>
    <row r="20" ht="20.1" customHeight="1" spans="1:19">
      <c r="A20" s="149"/>
      <c r="B20" s="146" t="s">
        <v>240</v>
      </c>
      <c r="C20" s="150" t="s">
        <v>241</v>
      </c>
      <c r="D20" s="140">
        <f t="shared" si="1"/>
        <v>9.52</v>
      </c>
      <c r="E20" s="140">
        <f t="shared" si="2"/>
        <v>9.52</v>
      </c>
      <c r="F20" s="148">
        <f t="shared" si="3"/>
        <v>9.52</v>
      </c>
      <c r="G20" s="148">
        <v>9.52</v>
      </c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</row>
    <row r="21" ht="20.1" customHeight="1" spans="1:19">
      <c r="A21" s="149"/>
      <c r="B21" s="146" t="s">
        <v>242</v>
      </c>
      <c r="C21" s="150" t="s">
        <v>243</v>
      </c>
      <c r="D21" s="140">
        <f t="shared" si="1"/>
        <v>0</v>
      </c>
      <c r="E21" s="140">
        <f t="shared" si="2"/>
        <v>0</v>
      </c>
      <c r="F21" s="148">
        <f t="shared" si="3"/>
        <v>0</v>
      </c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</row>
    <row r="22" ht="20.1" customHeight="1" spans="1:19">
      <c r="A22" s="149"/>
      <c r="B22" s="146" t="s">
        <v>244</v>
      </c>
      <c r="C22" s="150" t="s">
        <v>245</v>
      </c>
      <c r="D22" s="140">
        <f t="shared" si="1"/>
        <v>0</v>
      </c>
      <c r="E22" s="140">
        <f t="shared" si="2"/>
        <v>0</v>
      </c>
      <c r="F22" s="148">
        <f t="shared" si="3"/>
        <v>0</v>
      </c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</row>
    <row r="23" ht="20.1" customHeight="1" spans="1:19">
      <c r="A23" s="145">
        <v>302</v>
      </c>
      <c r="B23" s="146"/>
      <c r="C23" s="147" t="s">
        <v>135</v>
      </c>
      <c r="D23" s="140">
        <f t="shared" si="1"/>
        <v>9.61</v>
      </c>
      <c r="E23" s="140">
        <f t="shared" si="2"/>
        <v>9.61</v>
      </c>
      <c r="F23" s="148">
        <f t="shared" si="3"/>
        <v>9.61</v>
      </c>
      <c r="G23" s="148">
        <f>SUM(G24:G50)</f>
        <v>9.61</v>
      </c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</row>
    <row r="24" ht="20.1" customHeight="1" spans="1:19">
      <c r="A24" s="149"/>
      <c r="B24" s="146" t="s">
        <v>220</v>
      </c>
      <c r="C24" s="150" t="s">
        <v>246</v>
      </c>
      <c r="D24" s="140">
        <f t="shared" si="1"/>
        <v>1.44</v>
      </c>
      <c r="E24" s="140">
        <f t="shared" si="2"/>
        <v>1.44</v>
      </c>
      <c r="F24" s="148">
        <f t="shared" si="3"/>
        <v>1.44</v>
      </c>
      <c r="G24" s="148">
        <v>1.44</v>
      </c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</row>
    <row r="25" ht="20.1" customHeight="1" spans="1:19">
      <c r="A25" s="149"/>
      <c r="B25" s="146" t="s">
        <v>222</v>
      </c>
      <c r="C25" s="150" t="s">
        <v>247</v>
      </c>
      <c r="D25" s="140">
        <f t="shared" si="1"/>
        <v>0</v>
      </c>
      <c r="E25" s="140">
        <f t="shared" si="2"/>
        <v>0</v>
      </c>
      <c r="F25" s="148">
        <f t="shared" si="3"/>
        <v>0</v>
      </c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</row>
    <row r="26" ht="20.1" customHeight="1" spans="1:19">
      <c r="A26" s="149"/>
      <c r="B26" s="146" t="s">
        <v>224</v>
      </c>
      <c r="C26" s="150" t="s">
        <v>248</v>
      </c>
      <c r="D26" s="140">
        <f t="shared" si="1"/>
        <v>0</v>
      </c>
      <c r="E26" s="140">
        <f t="shared" si="2"/>
        <v>0</v>
      </c>
      <c r="F26" s="148">
        <f t="shared" si="3"/>
        <v>0</v>
      </c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</row>
    <row r="27" ht="20.1" customHeight="1" spans="1:19">
      <c r="A27" s="149"/>
      <c r="B27" s="146" t="s">
        <v>249</v>
      </c>
      <c r="C27" s="150" t="s">
        <v>250</v>
      </c>
      <c r="D27" s="140">
        <f t="shared" si="1"/>
        <v>0</v>
      </c>
      <c r="E27" s="140">
        <f t="shared" si="2"/>
        <v>0</v>
      </c>
      <c r="F27" s="148">
        <f t="shared" si="3"/>
        <v>0</v>
      </c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</row>
    <row r="28" ht="20.1" customHeight="1" spans="1:19">
      <c r="A28" s="149"/>
      <c r="B28" s="146" t="s">
        <v>251</v>
      </c>
      <c r="C28" s="150" t="s">
        <v>252</v>
      </c>
      <c r="D28" s="140">
        <f t="shared" si="1"/>
        <v>0</v>
      </c>
      <c r="E28" s="140">
        <f t="shared" si="2"/>
        <v>0</v>
      </c>
      <c r="F28" s="148">
        <f t="shared" si="3"/>
        <v>0</v>
      </c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</row>
    <row r="29" ht="20.1" customHeight="1" spans="1:19">
      <c r="A29" s="149"/>
      <c r="B29" s="146" t="s">
        <v>226</v>
      </c>
      <c r="C29" s="150" t="s">
        <v>253</v>
      </c>
      <c r="D29" s="140">
        <f t="shared" si="1"/>
        <v>0</v>
      </c>
      <c r="E29" s="140">
        <f t="shared" si="2"/>
        <v>0</v>
      </c>
      <c r="F29" s="148">
        <f t="shared" si="3"/>
        <v>0</v>
      </c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</row>
    <row r="30" ht="20.1" customHeight="1" spans="1:19">
      <c r="A30" s="149"/>
      <c r="B30" s="146" t="s">
        <v>228</v>
      </c>
      <c r="C30" s="150" t="s">
        <v>254</v>
      </c>
      <c r="D30" s="140">
        <f t="shared" si="1"/>
        <v>0</v>
      </c>
      <c r="E30" s="140">
        <f t="shared" si="2"/>
        <v>0</v>
      </c>
      <c r="F30" s="148">
        <f t="shared" si="3"/>
        <v>0</v>
      </c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</row>
    <row r="31" ht="20.1" customHeight="1" spans="1:19">
      <c r="A31" s="149"/>
      <c r="B31" s="146" t="s">
        <v>230</v>
      </c>
      <c r="C31" s="150" t="s">
        <v>255</v>
      </c>
      <c r="D31" s="140">
        <f t="shared" si="1"/>
        <v>0</v>
      </c>
      <c r="E31" s="140">
        <f t="shared" si="2"/>
        <v>0</v>
      </c>
      <c r="F31" s="148">
        <f t="shared" si="3"/>
        <v>0</v>
      </c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</row>
    <row r="32" ht="20.1" customHeight="1" spans="1:19">
      <c r="A32" s="149"/>
      <c r="B32" s="146" t="s">
        <v>232</v>
      </c>
      <c r="C32" s="150" t="s">
        <v>256</v>
      </c>
      <c r="D32" s="140">
        <f t="shared" si="1"/>
        <v>0</v>
      </c>
      <c r="E32" s="140">
        <f t="shared" si="2"/>
        <v>0</v>
      </c>
      <c r="F32" s="148">
        <f t="shared" si="3"/>
        <v>0</v>
      </c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</row>
    <row r="33" ht="20.1" customHeight="1" spans="1:19">
      <c r="A33" s="149"/>
      <c r="B33" s="146" t="s">
        <v>236</v>
      </c>
      <c r="C33" s="150" t="s">
        <v>257</v>
      </c>
      <c r="D33" s="140">
        <f t="shared" si="1"/>
        <v>4.17</v>
      </c>
      <c r="E33" s="140">
        <f t="shared" si="2"/>
        <v>4.17</v>
      </c>
      <c r="F33" s="148">
        <f t="shared" si="3"/>
        <v>4.17</v>
      </c>
      <c r="G33" s="148">
        <v>4.17</v>
      </c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</row>
    <row r="34" ht="20.1" customHeight="1" spans="1:19">
      <c r="A34" s="149"/>
      <c r="B34" s="146" t="s">
        <v>238</v>
      </c>
      <c r="C34" s="150" t="s">
        <v>258</v>
      </c>
      <c r="D34" s="140">
        <f t="shared" si="1"/>
        <v>0</v>
      </c>
      <c r="E34" s="140">
        <f t="shared" si="2"/>
        <v>0</v>
      </c>
      <c r="F34" s="148">
        <f t="shared" si="3"/>
        <v>0</v>
      </c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</row>
    <row r="35" ht="20.1" customHeight="1" spans="1:19">
      <c r="A35" s="149"/>
      <c r="B35" s="146" t="s">
        <v>240</v>
      </c>
      <c r="C35" s="150" t="s">
        <v>259</v>
      </c>
      <c r="D35" s="140">
        <f t="shared" si="1"/>
        <v>0</v>
      </c>
      <c r="E35" s="140">
        <f t="shared" si="2"/>
        <v>0</v>
      </c>
      <c r="F35" s="148">
        <f t="shared" si="3"/>
        <v>0</v>
      </c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</row>
    <row r="36" ht="14.25" spans="1:19">
      <c r="A36" s="149"/>
      <c r="B36" s="146" t="s">
        <v>242</v>
      </c>
      <c r="C36" s="150" t="s">
        <v>260</v>
      </c>
      <c r="D36" s="140">
        <f t="shared" si="1"/>
        <v>0</v>
      </c>
      <c r="E36" s="140">
        <f t="shared" si="2"/>
        <v>0</v>
      </c>
      <c r="F36" s="148">
        <f t="shared" si="3"/>
        <v>0</v>
      </c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</row>
    <row r="37" ht="14.25" spans="1:19">
      <c r="A37" s="149"/>
      <c r="B37" s="146" t="s">
        <v>261</v>
      </c>
      <c r="C37" s="150" t="s">
        <v>262</v>
      </c>
      <c r="D37" s="140">
        <f t="shared" si="1"/>
        <v>0</v>
      </c>
      <c r="E37" s="140">
        <f t="shared" si="2"/>
        <v>0</v>
      </c>
      <c r="F37" s="148">
        <f t="shared" si="3"/>
        <v>0</v>
      </c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</row>
    <row r="38" ht="14.25" spans="1:19">
      <c r="A38" s="149"/>
      <c r="B38" s="146" t="s">
        <v>263</v>
      </c>
      <c r="C38" s="150" t="s">
        <v>264</v>
      </c>
      <c r="D38" s="140">
        <f t="shared" si="1"/>
        <v>0</v>
      </c>
      <c r="E38" s="140">
        <f t="shared" si="2"/>
        <v>0</v>
      </c>
      <c r="F38" s="148">
        <f t="shared" si="3"/>
        <v>0</v>
      </c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</row>
    <row r="39" ht="14.25" spans="1:19">
      <c r="A39" s="149"/>
      <c r="B39" s="146" t="s">
        <v>265</v>
      </c>
      <c r="C39" s="150" t="s">
        <v>266</v>
      </c>
      <c r="D39" s="140">
        <f t="shared" si="1"/>
        <v>0.5</v>
      </c>
      <c r="E39" s="140">
        <f t="shared" si="2"/>
        <v>0.5</v>
      </c>
      <c r="F39" s="148">
        <f t="shared" si="3"/>
        <v>0.5</v>
      </c>
      <c r="G39" s="148">
        <v>0.5</v>
      </c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</row>
    <row r="40" ht="14.25" spans="1:19">
      <c r="A40" s="149"/>
      <c r="B40" s="146" t="s">
        <v>267</v>
      </c>
      <c r="C40" s="150" t="s">
        <v>268</v>
      </c>
      <c r="D40" s="140">
        <f t="shared" si="1"/>
        <v>0</v>
      </c>
      <c r="E40" s="140">
        <f t="shared" si="2"/>
        <v>0</v>
      </c>
      <c r="F40" s="148">
        <f t="shared" si="3"/>
        <v>0</v>
      </c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</row>
    <row r="41" ht="14.25" spans="1:19">
      <c r="A41" s="149"/>
      <c r="B41" s="146" t="s">
        <v>269</v>
      </c>
      <c r="C41" s="150" t="s">
        <v>270</v>
      </c>
      <c r="D41" s="140">
        <f t="shared" ref="D41:D62" si="4">E41</f>
        <v>0</v>
      </c>
      <c r="E41" s="140">
        <f t="shared" ref="E41:E62" si="5">F41</f>
        <v>0</v>
      </c>
      <c r="F41" s="148">
        <f t="shared" si="3"/>
        <v>0</v>
      </c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</row>
    <row r="42" ht="14.25" spans="1:19">
      <c r="A42" s="149"/>
      <c r="B42" s="146" t="s">
        <v>271</v>
      </c>
      <c r="C42" s="150" t="s">
        <v>272</v>
      </c>
      <c r="D42" s="140">
        <f t="shared" si="4"/>
        <v>0</v>
      </c>
      <c r="E42" s="140">
        <f t="shared" si="5"/>
        <v>0</v>
      </c>
      <c r="F42" s="148">
        <f t="shared" ref="F42:F62" si="6">G42</f>
        <v>0</v>
      </c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</row>
    <row r="43" ht="14.25" spans="1:19">
      <c r="A43" s="149"/>
      <c r="B43" s="146" t="s">
        <v>273</v>
      </c>
      <c r="C43" s="150" t="s">
        <v>274</v>
      </c>
      <c r="D43" s="140">
        <f t="shared" si="4"/>
        <v>0</v>
      </c>
      <c r="E43" s="140">
        <f t="shared" si="5"/>
        <v>0</v>
      </c>
      <c r="F43" s="148">
        <f t="shared" si="6"/>
        <v>0</v>
      </c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</row>
    <row r="44" ht="14.25" spans="1:19">
      <c r="A44" s="149"/>
      <c r="B44" s="146" t="s">
        <v>275</v>
      </c>
      <c r="C44" s="150" t="s">
        <v>276</v>
      </c>
      <c r="D44" s="140">
        <f t="shared" si="4"/>
        <v>0</v>
      </c>
      <c r="E44" s="140">
        <f t="shared" si="5"/>
        <v>0</v>
      </c>
      <c r="F44" s="148">
        <f t="shared" si="6"/>
        <v>0</v>
      </c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</row>
    <row r="45" ht="14.25" spans="1:19">
      <c r="A45" s="149"/>
      <c r="B45" s="146" t="s">
        <v>277</v>
      </c>
      <c r="C45" s="150" t="s">
        <v>278</v>
      </c>
      <c r="D45" s="140">
        <f t="shared" si="4"/>
        <v>1.4</v>
      </c>
      <c r="E45" s="140">
        <f t="shared" si="5"/>
        <v>1.4</v>
      </c>
      <c r="F45" s="148">
        <f t="shared" si="6"/>
        <v>1.4</v>
      </c>
      <c r="G45" s="148">
        <v>1.4</v>
      </c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</row>
    <row r="46" ht="14.25" spans="1:19">
      <c r="A46" s="149"/>
      <c r="B46" s="146" t="s">
        <v>279</v>
      </c>
      <c r="C46" s="150" t="s">
        <v>280</v>
      </c>
      <c r="D46" s="140">
        <f t="shared" si="4"/>
        <v>0</v>
      </c>
      <c r="E46" s="140">
        <f t="shared" si="5"/>
        <v>0</v>
      </c>
      <c r="F46" s="148">
        <f t="shared" si="6"/>
        <v>0</v>
      </c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</row>
    <row r="47" ht="14.25" spans="1:19">
      <c r="A47" s="149"/>
      <c r="B47" s="146" t="s">
        <v>281</v>
      </c>
      <c r="C47" s="150" t="s">
        <v>282</v>
      </c>
      <c r="D47" s="140">
        <f t="shared" si="4"/>
        <v>2.1</v>
      </c>
      <c r="E47" s="140">
        <f t="shared" si="5"/>
        <v>2.1</v>
      </c>
      <c r="F47" s="148">
        <f t="shared" si="6"/>
        <v>2.1</v>
      </c>
      <c r="G47" s="148">
        <v>2.1</v>
      </c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</row>
    <row r="48" ht="14.25" spans="1:19">
      <c r="A48" s="149"/>
      <c r="B48" s="146" t="s">
        <v>283</v>
      </c>
      <c r="C48" s="150" t="s">
        <v>284</v>
      </c>
      <c r="D48" s="140">
        <f t="shared" si="4"/>
        <v>0</v>
      </c>
      <c r="E48" s="140">
        <f t="shared" si="5"/>
        <v>0</v>
      </c>
      <c r="F48" s="148">
        <f t="shared" si="6"/>
        <v>0</v>
      </c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</row>
    <row r="49" ht="14.25" spans="1:19">
      <c r="A49" s="149"/>
      <c r="B49" s="146" t="s">
        <v>285</v>
      </c>
      <c r="C49" s="150" t="s">
        <v>286</v>
      </c>
      <c r="D49" s="140">
        <f t="shared" si="4"/>
        <v>0</v>
      </c>
      <c r="E49" s="140">
        <f t="shared" si="5"/>
        <v>0</v>
      </c>
      <c r="F49" s="148">
        <f t="shared" si="6"/>
        <v>0</v>
      </c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</row>
    <row r="50" ht="14.25" spans="1:19">
      <c r="A50" s="149"/>
      <c r="B50" s="146" t="s">
        <v>244</v>
      </c>
      <c r="C50" s="150" t="s">
        <v>287</v>
      </c>
      <c r="D50" s="140">
        <f t="shared" si="4"/>
        <v>0</v>
      </c>
      <c r="E50" s="140">
        <f t="shared" si="5"/>
        <v>0</v>
      </c>
      <c r="F50" s="148">
        <f t="shared" si="6"/>
        <v>0</v>
      </c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</row>
    <row r="51" ht="14.25" spans="1:19">
      <c r="A51" s="145">
        <v>303</v>
      </c>
      <c r="B51" s="146"/>
      <c r="C51" s="147" t="s">
        <v>136</v>
      </c>
      <c r="D51" s="140">
        <f t="shared" si="4"/>
        <v>26.86</v>
      </c>
      <c r="E51" s="140">
        <f t="shared" si="5"/>
        <v>26.86</v>
      </c>
      <c r="F51" s="148">
        <f t="shared" si="6"/>
        <v>26.86</v>
      </c>
      <c r="G51" s="148">
        <f>SUM(G52:G62)</f>
        <v>26.86</v>
      </c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</row>
    <row r="52" ht="14.25" spans="1:19">
      <c r="A52" s="149"/>
      <c r="B52" s="146" t="s">
        <v>220</v>
      </c>
      <c r="C52" s="150" t="s">
        <v>288</v>
      </c>
      <c r="D52" s="140">
        <f t="shared" si="4"/>
        <v>0</v>
      </c>
      <c r="E52" s="140">
        <f t="shared" si="5"/>
        <v>0</v>
      </c>
      <c r="F52" s="148">
        <f t="shared" si="6"/>
        <v>0</v>
      </c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</row>
    <row r="53" ht="14.25" spans="1:19">
      <c r="A53" s="149"/>
      <c r="B53" s="146" t="s">
        <v>222</v>
      </c>
      <c r="C53" s="150" t="s">
        <v>289</v>
      </c>
      <c r="D53" s="140">
        <f t="shared" si="4"/>
        <v>26.14</v>
      </c>
      <c r="E53" s="140">
        <f t="shared" si="5"/>
        <v>26.14</v>
      </c>
      <c r="F53" s="148">
        <f t="shared" si="6"/>
        <v>26.14</v>
      </c>
      <c r="G53" s="148">
        <v>26.14</v>
      </c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</row>
    <row r="54" ht="14.25" spans="1:19">
      <c r="A54" s="149"/>
      <c r="B54" s="146" t="s">
        <v>224</v>
      </c>
      <c r="C54" s="150" t="s">
        <v>290</v>
      </c>
      <c r="D54" s="140">
        <f t="shared" si="4"/>
        <v>0</v>
      </c>
      <c r="E54" s="140">
        <f t="shared" si="5"/>
        <v>0</v>
      </c>
      <c r="F54" s="148">
        <f t="shared" si="6"/>
        <v>0</v>
      </c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</row>
    <row r="55" ht="14.25" spans="1:19">
      <c r="A55" s="149"/>
      <c r="B55" s="146" t="s">
        <v>249</v>
      </c>
      <c r="C55" s="150" t="s">
        <v>291</v>
      </c>
      <c r="D55" s="140">
        <f t="shared" si="4"/>
        <v>0.72</v>
      </c>
      <c r="E55" s="140">
        <f t="shared" si="5"/>
        <v>0.72</v>
      </c>
      <c r="F55" s="148">
        <f t="shared" si="6"/>
        <v>0.72</v>
      </c>
      <c r="G55" s="148">
        <v>0.72</v>
      </c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</row>
    <row r="56" ht="14.25" spans="1:19">
      <c r="A56" s="149"/>
      <c r="B56" s="146" t="s">
        <v>251</v>
      </c>
      <c r="C56" s="150" t="s">
        <v>292</v>
      </c>
      <c r="D56" s="140">
        <f t="shared" si="4"/>
        <v>0</v>
      </c>
      <c r="E56" s="140">
        <f t="shared" si="5"/>
        <v>0</v>
      </c>
      <c r="F56" s="148">
        <f t="shared" si="6"/>
        <v>0</v>
      </c>
      <c r="G56" s="148"/>
      <c r="H56" s="148"/>
      <c r="I56" s="148"/>
      <c r="J56" s="148"/>
      <c r="K56" s="148"/>
      <c r="L56" s="148"/>
      <c r="M56" s="148"/>
      <c r="N56" s="148"/>
      <c r="O56" s="148"/>
      <c r="P56" s="148"/>
      <c r="Q56" s="148"/>
      <c r="R56" s="148"/>
      <c r="S56" s="148"/>
    </row>
    <row r="57" ht="14.25" spans="1:19">
      <c r="A57" s="149"/>
      <c r="B57" s="146" t="s">
        <v>226</v>
      </c>
      <c r="C57" s="150" t="s">
        <v>293</v>
      </c>
      <c r="D57" s="140">
        <f t="shared" si="4"/>
        <v>0</v>
      </c>
      <c r="E57" s="140">
        <f t="shared" si="5"/>
        <v>0</v>
      </c>
      <c r="F57" s="148">
        <f t="shared" si="6"/>
        <v>0</v>
      </c>
      <c r="G57" s="148"/>
      <c r="H57" s="148"/>
      <c r="I57" s="148"/>
      <c r="J57" s="148"/>
      <c r="K57" s="148"/>
      <c r="L57" s="148"/>
      <c r="M57" s="148"/>
      <c r="N57" s="148"/>
      <c r="O57" s="148"/>
      <c r="P57" s="148"/>
      <c r="Q57" s="148"/>
      <c r="R57" s="148"/>
      <c r="S57" s="148"/>
    </row>
    <row r="58" ht="14.25" spans="1:19">
      <c r="A58" s="149"/>
      <c r="B58" s="146" t="s">
        <v>228</v>
      </c>
      <c r="C58" s="150" t="s">
        <v>294</v>
      </c>
      <c r="D58" s="140">
        <f t="shared" si="4"/>
        <v>0</v>
      </c>
      <c r="E58" s="140">
        <f t="shared" si="5"/>
        <v>0</v>
      </c>
      <c r="F58" s="148">
        <f t="shared" si="6"/>
        <v>0</v>
      </c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</row>
    <row r="59" ht="14.25" spans="1:19">
      <c r="A59" s="149"/>
      <c r="B59" s="146" t="s">
        <v>230</v>
      </c>
      <c r="C59" s="150" t="s">
        <v>295</v>
      </c>
      <c r="D59" s="140">
        <f t="shared" si="4"/>
        <v>0</v>
      </c>
      <c r="E59" s="140">
        <f t="shared" si="5"/>
        <v>0</v>
      </c>
      <c r="F59" s="148">
        <f t="shared" si="6"/>
        <v>0</v>
      </c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</row>
    <row r="60" ht="14.25" spans="1:19">
      <c r="A60" s="149"/>
      <c r="B60" s="146" t="s">
        <v>232</v>
      </c>
      <c r="C60" s="150" t="s">
        <v>296</v>
      </c>
      <c r="D60" s="140">
        <f t="shared" si="4"/>
        <v>0</v>
      </c>
      <c r="E60" s="140">
        <f t="shared" si="5"/>
        <v>0</v>
      </c>
      <c r="F60" s="148">
        <f t="shared" si="6"/>
        <v>0</v>
      </c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</row>
    <row r="61" ht="14.25" spans="1:19">
      <c r="A61" s="149"/>
      <c r="B61" s="146" t="s">
        <v>234</v>
      </c>
      <c r="C61" s="150" t="s">
        <v>297</v>
      </c>
      <c r="D61" s="140">
        <f t="shared" si="4"/>
        <v>0</v>
      </c>
      <c r="E61" s="140">
        <f t="shared" si="5"/>
        <v>0</v>
      </c>
      <c r="F61" s="148">
        <f t="shared" si="6"/>
        <v>0</v>
      </c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</row>
    <row r="62" ht="14.25" spans="1:19">
      <c r="A62" s="149"/>
      <c r="B62" s="146" t="s">
        <v>244</v>
      </c>
      <c r="C62" s="150" t="s">
        <v>298</v>
      </c>
      <c r="D62" s="140">
        <f t="shared" si="4"/>
        <v>0</v>
      </c>
      <c r="E62" s="140">
        <f t="shared" si="5"/>
        <v>0</v>
      </c>
      <c r="F62" s="148">
        <f t="shared" si="6"/>
        <v>0</v>
      </c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</row>
  </sheetData>
  <mergeCells count="14">
    <mergeCell ref="A1:S1"/>
    <mergeCell ref="D3:S3"/>
    <mergeCell ref="E4:O4"/>
    <mergeCell ref="F5:M5"/>
    <mergeCell ref="A8:C8"/>
    <mergeCell ref="A5:A6"/>
    <mergeCell ref="B5:B6"/>
    <mergeCell ref="C3:C6"/>
    <mergeCell ref="D4:D6"/>
    <mergeCell ref="E5:E6"/>
    <mergeCell ref="N5:N6"/>
    <mergeCell ref="O5:O6"/>
    <mergeCell ref="A3:B4"/>
    <mergeCell ref="P4:S5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L24" sqref="L24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.1" customHeight="1" spans="1:7">
      <c r="A1" s="25" t="s">
        <v>11</v>
      </c>
      <c r="B1" s="25"/>
      <c r="C1" s="25"/>
      <c r="D1" s="25"/>
      <c r="E1" s="25"/>
      <c r="F1" s="25"/>
      <c r="G1" s="25"/>
    </row>
    <row r="2" spans="1:7">
      <c r="A2" s="26" t="s">
        <v>19</v>
      </c>
      <c r="B2" s="103"/>
      <c r="C2" s="103"/>
      <c r="D2" s="103"/>
      <c r="E2" s="23"/>
      <c r="F2" s="23"/>
      <c r="G2" s="55" t="s">
        <v>20</v>
      </c>
    </row>
    <row r="3" spans="1:7">
      <c r="A3" s="119" t="s">
        <v>299</v>
      </c>
      <c r="B3" s="119"/>
      <c r="C3" s="119"/>
      <c r="D3" s="119"/>
      <c r="E3" s="120" t="s">
        <v>300</v>
      </c>
      <c r="F3" s="121"/>
      <c r="G3" s="122"/>
    </row>
    <row r="4" spans="1:7">
      <c r="A4" s="123" t="s">
        <v>139</v>
      </c>
      <c r="B4" s="123" t="s">
        <v>140</v>
      </c>
      <c r="C4" s="123" t="s">
        <v>141</v>
      </c>
      <c r="D4" s="123" t="s">
        <v>301</v>
      </c>
      <c r="E4" s="30" t="s">
        <v>133</v>
      </c>
      <c r="F4" s="30" t="s">
        <v>127</v>
      </c>
      <c r="G4" s="30" t="s">
        <v>128</v>
      </c>
    </row>
    <row r="5" spans="1:7">
      <c r="A5" s="123" t="s">
        <v>149</v>
      </c>
      <c r="B5" s="123" t="s">
        <v>150</v>
      </c>
      <c r="C5" s="123" t="s">
        <v>151</v>
      </c>
      <c r="D5" s="123" t="s">
        <v>152</v>
      </c>
      <c r="E5" s="123" t="s">
        <v>153</v>
      </c>
      <c r="F5" s="123" t="s">
        <v>154</v>
      </c>
      <c r="G5" s="123" t="s">
        <v>155</v>
      </c>
    </row>
    <row r="6" spans="1:7">
      <c r="A6" s="116"/>
      <c r="B6" s="116"/>
      <c r="C6" s="116"/>
      <c r="D6" s="124" t="s">
        <v>302</v>
      </c>
      <c r="E6" s="113"/>
      <c r="F6" s="113"/>
      <c r="G6" s="113"/>
    </row>
    <row r="7" spans="1:7">
      <c r="A7" s="116"/>
      <c r="B7" s="116"/>
      <c r="C7" s="116"/>
      <c r="D7" s="116"/>
      <c r="E7" s="113"/>
      <c r="F7" s="113"/>
      <c r="G7" s="113"/>
    </row>
    <row r="8" ht="12" customHeight="1" spans="1:7">
      <c r="A8" s="116"/>
      <c r="B8" s="116"/>
      <c r="C8" s="116"/>
      <c r="D8" s="116"/>
      <c r="E8" s="113"/>
      <c r="F8" s="113"/>
      <c r="G8" s="113"/>
    </row>
    <row r="9" spans="1:7">
      <c r="A9" s="116"/>
      <c r="B9" s="116"/>
      <c r="C9" s="116"/>
      <c r="D9" s="116"/>
      <c r="E9" s="113"/>
      <c r="F9" s="113"/>
      <c r="G9" s="113"/>
    </row>
    <row r="10" spans="1:7">
      <c r="A10" s="116"/>
      <c r="B10" s="116"/>
      <c r="C10" s="116"/>
      <c r="D10" s="116"/>
      <c r="E10" s="113"/>
      <c r="F10" s="113"/>
      <c r="G10" s="113"/>
    </row>
    <row r="11" spans="1:7">
      <c r="A11" s="116"/>
      <c r="B11" s="116"/>
      <c r="C11" s="116"/>
      <c r="D11" s="116"/>
      <c r="E11" s="113"/>
      <c r="F11" s="113"/>
      <c r="G11" s="113"/>
    </row>
    <row r="12" spans="1:7">
      <c r="A12" s="116"/>
      <c r="B12" s="116"/>
      <c r="C12" s="116"/>
      <c r="D12" s="116"/>
      <c r="E12" s="113"/>
      <c r="F12" s="113"/>
      <c r="G12" s="113"/>
    </row>
    <row r="13" spans="1:7">
      <c r="A13" s="116"/>
      <c r="B13" s="116"/>
      <c r="C13" s="116"/>
      <c r="D13" s="116"/>
      <c r="E13" s="113"/>
      <c r="F13" s="113"/>
      <c r="G13" s="113"/>
    </row>
    <row r="14" spans="1:7">
      <c r="A14" s="116"/>
      <c r="B14" s="116"/>
      <c r="C14" s="116"/>
      <c r="D14" s="116"/>
      <c r="E14" s="113"/>
      <c r="F14" s="113"/>
      <c r="G14" s="113"/>
    </row>
    <row r="15" spans="1:7">
      <c r="A15" s="116"/>
      <c r="B15" s="116"/>
      <c r="C15" s="116"/>
      <c r="D15" s="116"/>
      <c r="E15" s="113"/>
      <c r="F15" s="113"/>
      <c r="G15" s="113"/>
    </row>
    <row r="16" spans="1:7">
      <c r="A16" s="116"/>
      <c r="B16" s="116"/>
      <c r="C16" s="116"/>
      <c r="D16" s="116"/>
      <c r="E16" s="113"/>
      <c r="F16" s="113"/>
      <c r="G16" s="113"/>
    </row>
    <row r="17" spans="1:7">
      <c r="A17" s="116"/>
      <c r="B17" s="116"/>
      <c r="C17" s="116"/>
      <c r="D17" s="116"/>
      <c r="E17" s="113"/>
      <c r="F17" s="113"/>
      <c r="G17" s="113"/>
    </row>
    <row r="18" spans="1:7">
      <c r="A18" s="116"/>
      <c r="B18" s="116"/>
      <c r="C18" s="116"/>
      <c r="D18" s="116"/>
      <c r="E18" s="113"/>
      <c r="F18" s="113"/>
      <c r="G18" s="113"/>
    </row>
    <row r="19" spans="1:7">
      <c r="A19" s="116"/>
      <c r="B19" s="116"/>
      <c r="C19" s="116"/>
      <c r="D19" s="116"/>
      <c r="E19" s="113"/>
      <c r="F19" s="113"/>
      <c r="G19" s="113"/>
    </row>
    <row r="20" spans="1:7">
      <c r="A20" s="116"/>
      <c r="B20" s="116"/>
      <c r="C20" s="116"/>
      <c r="D20" s="116"/>
      <c r="E20" s="113"/>
      <c r="F20" s="113"/>
      <c r="G20" s="113"/>
    </row>
    <row r="21" spans="1:7">
      <c r="A21" s="116"/>
      <c r="B21" s="116"/>
      <c r="C21" s="116"/>
      <c r="D21" s="116"/>
      <c r="E21" s="113"/>
      <c r="F21" s="113"/>
      <c r="G21" s="113"/>
    </row>
    <row r="22" spans="1:7">
      <c r="A22" s="116"/>
      <c r="B22" s="116"/>
      <c r="C22" s="116"/>
      <c r="D22" s="116"/>
      <c r="E22" s="113"/>
      <c r="F22" s="113"/>
      <c r="G22" s="113"/>
    </row>
    <row r="23" spans="1:7">
      <c r="A23" s="116"/>
      <c r="B23" s="116"/>
      <c r="C23" s="116"/>
      <c r="D23" s="116"/>
      <c r="E23" s="113"/>
      <c r="F23" s="113"/>
      <c r="G23" s="113"/>
    </row>
    <row r="24" spans="1:7">
      <c r="A24" s="116"/>
      <c r="B24" s="116"/>
      <c r="C24" s="116"/>
      <c r="D24" s="116"/>
      <c r="E24" s="113"/>
      <c r="F24" s="113"/>
      <c r="G24" s="113"/>
    </row>
    <row r="25" spans="1:7">
      <c r="A25" s="116"/>
      <c r="B25" s="116"/>
      <c r="C25" s="116"/>
      <c r="D25" s="116"/>
      <c r="E25" s="113"/>
      <c r="F25" s="113"/>
      <c r="G25" s="113"/>
    </row>
    <row r="26" spans="1:7">
      <c r="A26" s="116"/>
      <c r="B26" s="116"/>
      <c r="C26" s="116"/>
      <c r="D26" s="116"/>
      <c r="E26" s="113"/>
      <c r="F26" s="113"/>
      <c r="G26" s="113"/>
    </row>
    <row r="27" spans="1:7">
      <c r="A27" s="116"/>
      <c r="B27" s="116"/>
      <c r="C27" s="116"/>
      <c r="D27" s="116"/>
      <c r="E27" s="113"/>
      <c r="F27" s="113"/>
      <c r="G27" s="113"/>
    </row>
    <row r="28" spans="1:7">
      <c r="A28" s="116"/>
      <c r="B28" s="116"/>
      <c r="C28" s="116"/>
      <c r="D28" s="116"/>
      <c r="E28" s="113"/>
      <c r="F28" s="113"/>
      <c r="G28" s="113"/>
    </row>
    <row r="29" spans="1:7">
      <c r="A29" s="116"/>
      <c r="B29" s="116"/>
      <c r="C29" s="116"/>
      <c r="D29" s="116"/>
      <c r="E29" s="113"/>
      <c r="F29" s="113"/>
      <c r="G29" s="113"/>
    </row>
    <row r="30" spans="1:7">
      <c r="A30" s="116"/>
      <c r="B30" s="116"/>
      <c r="C30" s="116"/>
      <c r="D30" s="116"/>
      <c r="E30" s="113"/>
      <c r="F30" s="113"/>
      <c r="G30" s="113"/>
    </row>
    <row r="31" spans="1:7">
      <c r="A31" s="116"/>
      <c r="B31" s="116"/>
      <c r="C31" s="116"/>
      <c r="D31" s="116"/>
      <c r="E31" s="113"/>
      <c r="F31" s="113"/>
      <c r="G31" s="113"/>
    </row>
    <row r="32" spans="1:7">
      <c r="A32" s="116"/>
      <c r="B32" s="116"/>
      <c r="C32" s="116"/>
      <c r="D32" s="116"/>
      <c r="E32" s="113"/>
      <c r="F32" s="113"/>
      <c r="G32" s="113"/>
    </row>
    <row r="33" spans="1:7">
      <c r="A33" s="116"/>
      <c r="B33" s="116"/>
      <c r="C33" s="116"/>
      <c r="D33" s="116"/>
      <c r="E33" s="113"/>
      <c r="F33" s="113"/>
      <c r="G33" s="113"/>
    </row>
    <row r="34" spans="1:7">
      <c r="A34" s="116"/>
      <c r="B34" s="116"/>
      <c r="C34" s="116"/>
      <c r="D34" s="116"/>
      <c r="E34" s="113"/>
      <c r="F34" s="113"/>
      <c r="G34" s="113"/>
    </row>
    <row r="35" spans="1:7">
      <c r="A35" s="116"/>
      <c r="B35" s="116"/>
      <c r="C35" s="116"/>
      <c r="D35" s="116"/>
      <c r="E35" s="113"/>
      <c r="F35" s="113"/>
      <c r="G35" s="113"/>
    </row>
    <row r="36" spans="1:7">
      <c r="A36" s="116"/>
      <c r="B36" s="116"/>
      <c r="C36" s="116"/>
      <c r="D36" s="116"/>
      <c r="E36" s="113"/>
      <c r="F36" s="113"/>
      <c r="G36" s="113"/>
    </row>
    <row r="37" spans="1:7">
      <c r="A37" s="116"/>
      <c r="B37" s="116"/>
      <c r="C37" s="116"/>
      <c r="D37" s="116"/>
      <c r="E37" s="113"/>
      <c r="F37" s="113"/>
      <c r="G37" s="113"/>
    </row>
    <row r="38" spans="1:7">
      <c r="A38" s="116"/>
      <c r="B38" s="116"/>
      <c r="C38" s="116"/>
      <c r="D38" s="116"/>
      <c r="E38" s="113"/>
      <c r="F38" s="113"/>
      <c r="G38" s="113"/>
    </row>
    <row r="39" spans="1:7">
      <c r="A39" s="116"/>
      <c r="B39" s="116"/>
      <c r="C39" s="116"/>
      <c r="D39" s="116"/>
      <c r="E39" s="113"/>
      <c r="F39" s="113"/>
      <c r="G39" s="113"/>
    </row>
    <row r="40" spans="1:7">
      <c r="A40" s="116"/>
      <c r="B40" s="116"/>
      <c r="C40" s="116"/>
      <c r="D40" s="116"/>
      <c r="E40" s="113"/>
      <c r="F40" s="113"/>
      <c r="G40" s="113"/>
    </row>
    <row r="41" spans="1:7">
      <c r="A41" s="116"/>
      <c r="B41" s="116"/>
      <c r="C41" s="116"/>
      <c r="D41" s="116"/>
      <c r="E41" s="113"/>
      <c r="F41" s="113"/>
      <c r="G41" s="113"/>
    </row>
    <row r="42" spans="1:7">
      <c r="A42" s="116"/>
      <c r="B42" s="116"/>
      <c r="C42" s="116"/>
      <c r="D42" s="116"/>
      <c r="E42" s="113"/>
      <c r="F42" s="113"/>
      <c r="G42" s="113"/>
    </row>
    <row r="43" spans="1:7">
      <c r="A43" s="116"/>
      <c r="B43" s="116"/>
      <c r="C43" s="116"/>
      <c r="D43" s="116"/>
      <c r="E43" s="113"/>
      <c r="F43" s="113"/>
      <c r="G43" s="113"/>
    </row>
    <row r="44" spans="1:7">
      <c r="A44" s="116"/>
      <c r="B44" s="116"/>
      <c r="C44" s="116"/>
      <c r="D44" s="116"/>
      <c r="E44" s="113"/>
      <c r="F44" s="113"/>
      <c r="G44" s="113"/>
    </row>
    <row r="45" spans="1:7">
      <c r="A45" s="116"/>
      <c r="B45" s="116"/>
      <c r="C45" s="116"/>
      <c r="D45" s="116"/>
      <c r="E45" s="113"/>
      <c r="F45" s="113"/>
      <c r="G45" s="113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3"/>
  <sheetViews>
    <sheetView workbookViewId="0">
      <selection activeCell="Q23" sqref="Q23"/>
    </sheetView>
  </sheetViews>
  <sheetFormatPr defaultColWidth="9" defaultRowHeight="13.5"/>
  <cols>
    <col min="1" max="1" width="6.5" style="101" customWidth="1"/>
    <col min="2" max="2" width="5.75" style="101" customWidth="1"/>
    <col min="3" max="3" width="34.5" style="101" customWidth="1"/>
    <col min="4" max="5" width="13.75" style="101" customWidth="1"/>
    <col min="6" max="11" width="9" style="101"/>
    <col min="12" max="12" width="35.25" style="101" customWidth="1"/>
    <col min="13" max="16384" width="9" style="101"/>
  </cols>
  <sheetData>
    <row r="1" ht="19" customHeight="1" spans="1:18">
      <c r="A1" s="25" t="s">
        <v>12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ht="19" customHeight="1" spans="1:18">
      <c r="A2" s="102" t="s">
        <v>19</v>
      </c>
      <c r="B2" s="103"/>
      <c r="C2" s="103"/>
      <c r="D2" s="23"/>
      <c r="E2" s="23"/>
      <c r="F2" s="23"/>
      <c r="G2" s="23"/>
      <c r="H2" s="23"/>
      <c r="I2" s="23"/>
      <c r="J2" s="103"/>
      <c r="K2" s="103"/>
      <c r="L2" s="103"/>
      <c r="M2" s="23"/>
      <c r="N2" s="23"/>
      <c r="O2" s="23"/>
      <c r="P2" s="23"/>
      <c r="Q2" s="23"/>
      <c r="R2" s="115" t="s">
        <v>20</v>
      </c>
    </row>
    <row r="3" ht="20.1" customHeight="1" spans="1:18">
      <c r="A3" s="104" t="s">
        <v>22</v>
      </c>
      <c r="B3" s="105"/>
      <c r="C3" s="105"/>
      <c r="D3" s="105"/>
      <c r="E3" s="105"/>
      <c r="F3" s="105"/>
      <c r="G3" s="105"/>
      <c r="H3" s="105"/>
      <c r="I3" s="107"/>
      <c r="J3" s="109" t="s">
        <v>22</v>
      </c>
      <c r="K3" s="109"/>
      <c r="L3" s="109"/>
      <c r="M3" s="109"/>
      <c r="N3" s="109"/>
      <c r="O3" s="109"/>
      <c r="P3" s="109"/>
      <c r="Q3" s="109"/>
      <c r="R3" s="109"/>
    </row>
    <row r="4" ht="17" customHeight="1" spans="1:18">
      <c r="A4" s="106" t="s">
        <v>303</v>
      </c>
      <c r="B4" s="106"/>
      <c r="C4" s="106"/>
      <c r="D4" s="104" t="s">
        <v>206</v>
      </c>
      <c r="E4" s="105"/>
      <c r="F4" s="107"/>
      <c r="G4" s="104" t="s">
        <v>207</v>
      </c>
      <c r="H4" s="105"/>
      <c r="I4" s="107"/>
      <c r="J4" s="106" t="s">
        <v>304</v>
      </c>
      <c r="K4" s="106"/>
      <c r="L4" s="106"/>
      <c r="M4" s="104" t="s">
        <v>206</v>
      </c>
      <c r="N4" s="105"/>
      <c r="O4" s="107"/>
      <c r="P4" s="104" t="s">
        <v>207</v>
      </c>
      <c r="Q4" s="105"/>
      <c r="R4" s="107"/>
    </row>
    <row r="5" spans="1:18">
      <c r="A5" s="108" t="s">
        <v>139</v>
      </c>
      <c r="B5" s="108" t="s">
        <v>140</v>
      </c>
      <c r="C5" s="108" t="s">
        <v>301</v>
      </c>
      <c r="D5" s="109" t="s">
        <v>137</v>
      </c>
      <c r="E5" s="109" t="s">
        <v>127</v>
      </c>
      <c r="F5" s="109" t="s">
        <v>128</v>
      </c>
      <c r="G5" s="109" t="s">
        <v>137</v>
      </c>
      <c r="H5" s="109" t="s">
        <v>127</v>
      </c>
      <c r="I5" s="109" t="s">
        <v>128</v>
      </c>
      <c r="J5" s="108" t="s">
        <v>139</v>
      </c>
      <c r="K5" s="108" t="s">
        <v>140</v>
      </c>
      <c r="L5" s="108" t="s">
        <v>301</v>
      </c>
      <c r="M5" s="109" t="s">
        <v>137</v>
      </c>
      <c r="N5" s="109" t="s">
        <v>127</v>
      </c>
      <c r="O5" s="109" t="s">
        <v>128</v>
      </c>
      <c r="P5" s="109" t="s">
        <v>137</v>
      </c>
      <c r="Q5" s="109" t="s">
        <v>127</v>
      </c>
      <c r="R5" s="109" t="s">
        <v>128</v>
      </c>
    </row>
    <row r="6" spans="1:18">
      <c r="A6" s="108" t="s">
        <v>149</v>
      </c>
      <c r="B6" s="108" t="s">
        <v>150</v>
      </c>
      <c r="C6" s="108" t="s">
        <v>151</v>
      </c>
      <c r="D6" s="108" t="s">
        <v>152</v>
      </c>
      <c r="E6" s="108" t="s">
        <v>153</v>
      </c>
      <c r="F6" s="108" t="s">
        <v>154</v>
      </c>
      <c r="G6" s="108" t="s">
        <v>155</v>
      </c>
      <c r="H6" s="108" t="s">
        <v>156</v>
      </c>
      <c r="I6" s="108" t="s">
        <v>157</v>
      </c>
      <c r="J6" s="108" t="s">
        <v>158</v>
      </c>
      <c r="K6" s="108" t="s">
        <v>159</v>
      </c>
      <c r="L6" s="108" t="s">
        <v>160</v>
      </c>
      <c r="M6" s="108" t="s">
        <v>161</v>
      </c>
      <c r="N6" s="108" t="s">
        <v>162</v>
      </c>
      <c r="O6" s="108" t="s">
        <v>163</v>
      </c>
      <c r="P6" s="108" t="s">
        <v>164</v>
      </c>
      <c r="Q6" s="108" t="s">
        <v>165</v>
      </c>
      <c r="R6" s="108" t="s">
        <v>166</v>
      </c>
    </row>
    <row r="7" spans="1:18">
      <c r="A7" s="110" t="s">
        <v>305</v>
      </c>
      <c r="B7" s="111" t="s">
        <v>306</v>
      </c>
      <c r="C7" s="112" t="s">
        <v>307</v>
      </c>
      <c r="D7" s="113"/>
      <c r="E7" s="113"/>
      <c r="F7" s="113"/>
      <c r="G7" s="113"/>
      <c r="H7" s="113"/>
      <c r="I7" s="113"/>
      <c r="J7" s="110" t="s">
        <v>308</v>
      </c>
      <c r="K7" s="110" t="s">
        <v>306</v>
      </c>
      <c r="L7" s="112" t="s">
        <v>134</v>
      </c>
      <c r="M7" s="113">
        <f>N7+O7</f>
        <v>110.16</v>
      </c>
      <c r="N7" s="113">
        <f>SUM(N8:N20)</f>
        <v>95.86</v>
      </c>
      <c r="O7" s="113">
        <f>SUM(O8:O20)</f>
        <v>14.3</v>
      </c>
      <c r="P7" s="113"/>
      <c r="Q7" s="113"/>
      <c r="R7" s="113"/>
    </row>
    <row r="8" spans="1:18">
      <c r="A8" s="111"/>
      <c r="B8" s="111" t="s">
        <v>220</v>
      </c>
      <c r="C8" s="114" t="s">
        <v>309</v>
      </c>
      <c r="D8" s="113"/>
      <c r="E8" s="113"/>
      <c r="F8" s="113"/>
      <c r="G8" s="113"/>
      <c r="H8" s="113"/>
      <c r="I8" s="113"/>
      <c r="J8" s="111"/>
      <c r="K8" s="111" t="s">
        <v>220</v>
      </c>
      <c r="L8" s="114" t="s">
        <v>310</v>
      </c>
      <c r="M8" s="113">
        <v>31.19</v>
      </c>
      <c r="N8" s="113">
        <v>31.19</v>
      </c>
      <c r="O8" s="113"/>
      <c r="P8" s="113"/>
      <c r="Q8" s="113"/>
      <c r="R8" s="113"/>
    </row>
    <row r="9" spans="1:18">
      <c r="A9" s="111"/>
      <c r="B9" s="111" t="s">
        <v>222</v>
      </c>
      <c r="C9" s="114" t="s">
        <v>311</v>
      </c>
      <c r="D9" s="113"/>
      <c r="E9" s="113"/>
      <c r="F9" s="113"/>
      <c r="G9" s="113"/>
      <c r="H9" s="113"/>
      <c r="I9" s="113"/>
      <c r="J9" s="111"/>
      <c r="K9" s="111" t="s">
        <v>222</v>
      </c>
      <c r="L9" s="114" t="s">
        <v>312</v>
      </c>
      <c r="M9" s="113">
        <v>45.31</v>
      </c>
      <c r="N9" s="113">
        <v>45.31</v>
      </c>
      <c r="O9" s="113"/>
      <c r="P9" s="113"/>
      <c r="Q9" s="113"/>
      <c r="R9" s="113"/>
    </row>
    <row r="10" spans="1:18">
      <c r="A10" s="111"/>
      <c r="B10" s="111" t="s">
        <v>224</v>
      </c>
      <c r="C10" s="114" t="s">
        <v>199</v>
      </c>
      <c r="D10" s="113"/>
      <c r="E10" s="113"/>
      <c r="F10" s="113"/>
      <c r="G10" s="113"/>
      <c r="H10" s="113"/>
      <c r="I10" s="113"/>
      <c r="J10" s="111"/>
      <c r="K10" s="111" t="s">
        <v>224</v>
      </c>
      <c r="L10" s="114" t="s">
        <v>313</v>
      </c>
      <c r="M10" s="113">
        <v>2.6</v>
      </c>
      <c r="N10" s="113">
        <v>2.6</v>
      </c>
      <c r="O10" s="113"/>
      <c r="P10" s="113"/>
      <c r="Q10" s="113"/>
      <c r="R10" s="113"/>
    </row>
    <row r="11" spans="1:18">
      <c r="A11" s="111"/>
      <c r="B11" s="111" t="s">
        <v>244</v>
      </c>
      <c r="C11" s="114" t="s">
        <v>314</v>
      </c>
      <c r="D11" s="113"/>
      <c r="E11" s="113"/>
      <c r="F11" s="113"/>
      <c r="G11" s="113"/>
      <c r="H11" s="113"/>
      <c r="I11" s="113"/>
      <c r="J11" s="111"/>
      <c r="K11" s="111" t="s">
        <v>226</v>
      </c>
      <c r="L11" s="114" t="s">
        <v>315</v>
      </c>
      <c r="M11" s="113"/>
      <c r="N11" s="113"/>
      <c r="O11" s="113"/>
      <c r="P11" s="113"/>
      <c r="Q11" s="113"/>
      <c r="R11" s="113"/>
    </row>
    <row r="12" spans="1:18">
      <c r="A12" s="110" t="s">
        <v>316</v>
      </c>
      <c r="B12" s="110" t="s">
        <v>306</v>
      </c>
      <c r="C12" s="112" t="s">
        <v>317</v>
      </c>
      <c r="D12" s="113"/>
      <c r="E12" s="113"/>
      <c r="F12" s="113"/>
      <c r="G12" s="113"/>
      <c r="H12" s="113"/>
      <c r="I12" s="113"/>
      <c r="J12" s="111"/>
      <c r="K12" s="111" t="s">
        <v>228</v>
      </c>
      <c r="L12" s="114" t="s">
        <v>318</v>
      </c>
      <c r="M12" s="113">
        <v>7.24</v>
      </c>
      <c r="N12" s="113">
        <v>7.24</v>
      </c>
      <c r="O12" s="113"/>
      <c r="P12" s="113"/>
      <c r="Q12" s="113"/>
      <c r="R12" s="113"/>
    </row>
    <row r="13" spans="1:18">
      <c r="A13" s="111"/>
      <c r="B13" s="111" t="s">
        <v>220</v>
      </c>
      <c r="C13" s="114" t="s">
        <v>319</v>
      </c>
      <c r="D13" s="113"/>
      <c r="E13" s="113"/>
      <c r="F13" s="113"/>
      <c r="G13" s="113"/>
      <c r="H13" s="113"/>
      <c r="I13" s="113"/>
      <c r="J13" s="111"/>
      <c r="K13" s="111" t="s">
        <v>230</v>
      </c>
      <c r="L13" s="114" t="s">
        <v>320</v>
      </c>
      <c r="M13" s="113">
        <f>N13+O13</f>
        <v>13.71</v>
      </c>
      <c r="N13" s="113"/>
      <c r="O13" s="113">
        <v>13.71</v>
      </c>
      <c r="P13" s="113"/>
      <c r="Q13" s="113"/>
      <c r="R13" s="113"/>
    </row>
    <row r="14" spans="1:18">
      <c r="A14" s="111"/>
      <c r="B14" s="111" t="s">
        <v>222</v>
      </c>
      <c r="C14" s="114" t="s">
        <v>321</v>
      </c>
      <c r="D14" s="113"/>
      <c r="E14" s="113"/>
      <c r="F14" s="113"/>
      <c r="G14" s="113"/>
      <c r="H14" s="113"/>
      <c r="I14" s="113"/>
      <c r="J14" s="111"/>
      <c r="K14" s="111" t="s">
        <v>232</v>
      </c>
      <c r="L14" s="114" t="s">
        <v>322</v>
      </c>
      <c r="M14" s="113">
        <f>N14+O14</f>
        <v>0.59</v>
      </c>
      <c r="N14" s="113"/>
      <c r="O14" s="113">
        <v>0.59</v>
      </c>
      <c r="P14" s="113"/>
      <c r="Q14" s="113"/>
      <c r="R14" s="113"/>
    </row>
    <row r="15" spans="1:18">
      <c r="A15" s="111"/>
      <c r="B15" s="111" t="s">
        <v>224</v>
      </c>
      <c r="C15" s="114" t="s">
        <v>323</v>
      </c>
      <c r="D15" s="113"/>
      <c r="E15" s="113"/>
      <c r="F15" s="113"/>
      <c r="G15" s="113"/>
      <c r="H15" s="113"/>
      <c r="I15" s="113"/>
      <c r="J15" s="111"/>
      <c r="K15" s="111" t="s">
        <v>234</v>
      </c>
      <c r="L15" s="114" t="s">
        <v>324</v>
      </c>
      <c r="M15" s="113"/>
      <c r="N15" s="113"/>
      <c r="O15" s="113"/>
      <c r="P15" s="113"/>
      <c r="Q15" s="113"/>
      <c r="R15" s="113"/>
    </row>
    <row r="16" spans="1:18">
      <c r="A16" s="111"/>
      <c r="B16" s="111" t="s">
        <v>249</v>
      </c>
      <c r="C16" s="114" t="s">
        <v>325</v>
      </c>
      <c r="D16" s="113"/>
      <c r="E16" s="113"/>
      <c r="F16" s="113"/>
      <c r="G16" s="113"/>
      <c r="H16" s="113"/>
      <c r="I16" s="113"/>
      <c r="J16" s="111"/>
      <c r="K16" s="111" t="s">
        <v>236</v>
      </c>
      <c r="L16" s="114" t="s">
        <v>326</v>
      </c>
      <c r="M16" s="113"/>
      <c r="N16" s="113"/>
      <c r="O16" s="113"/>
      <c r="P16" s="113"/>
      <c r="Q16" s="113"/>
      <c r="R16" s="113"/>
    </row>
    <row r="17" spans="1:18">
      <c r="A17" s="111"/>
      <c r="B17" s="111" t="s">
        <v>251</v>
      </c>
      <c r="C17" s="114" t="s">
        <v>327</v>
      </c>
      <c r="D17" s="113"/>
      <c r="E17" s="113"/>
      <c r="F17" s="113"/>
      <c r="G17" s="113"/>
      <c r="H17" s="113"/>
      <c r="I17" s="113"/>
      <c r="J17" s="111"/>
      <c r="K17" s="111" t="s">
        <v>238</v>
      </c>
      <c r="L17" s="114" t="s">
        <v>328</v>
      </c>
      <c r="M17" s="113"/>
      <c r="N17" s="113"/>
      <c r="O17" s="113"/>
      <c r="P17" s="113"/>
      <c r="Q17" s="113"/>
      <c r="R17" s="113"/>
    </row>
    <row r="18" spans="1:18">
      <c r="A18" s="111"/>
      <c r="B18" s="111" t="s">
        <v>226</v>
      </c>
      <c r="C18" s="114" t="s">
        <v>329</v>
      </c>
      <c r="D18" s="113"/>
      <c r="E18" s="113"/>
      <c r="F18" s="113"/>
      <c r="G18" s="113"/>
      <c r="H18" s="113"/>
      <c r="I18" s="113"/>
      <c r="J18" s="111"/>
      <c r="K18" s="111" t="s">
        <v>240</v>
      </c>
      <c r="L18" s="114" t="s">
        <v>199</v>
      </c>
      <c r="M18" s="113">
        <v>9.52</v>
      </c>
      <c r="N18" s="113">
        <v>9.52</v>
      </c>
      <c r="O18" s="113"/>
      <c r="P18" s="113"/>
      <c r="Q18" s="113"/>
      <c r="R18" s="113"/>
    </row>
    <row r="19" spans="1:18">
      <c r="A19" s="111"/>
      <c r="B19" s="111" t="s">
        <v>228</v>
      </c>
      <c r="C19" s="114" t="s">
        <v>330</v>
      </c>
      <c r="D19" s="113"/>
      <c r="E19" s="113"/>
      <c r="F19" s="113"/>
      <c r="G19" s="113"/>
      <c r="H19" s="113"/>
      <c r="I19" s="113"/>
      <c r="J19" s="111"/>
      <c r="K19" s="111" t="s">
        <v>242</v>
      </c>
      <c r="L19" s="114" t="s">
        <v>331</v>
      </c>
      <c r="M19" s="113"/>
      <c r="N19" s="113"/>
      <c r="O19" s="113"/>
      <c r="P19" s="113"/>
      <c r="Q19" s="113"/>
      <c r="R19" s="113"/>
    </row>
    <row r="20" spans="1:18">
      <c r="A20" s="111"/>
      <c r="B20" s="111" t="s">
        <v>230</v>
      </c>
      <c r="C20" s="114" t="s">
        <v>332</v>
      </c>
      <c r="D20" s="113"/>
      <c r="E20" s="113"/>
      <c r="F20" s="113"/>
      <c r="G20" s="113"/>
      <c r="H20" s="113"/>
      <c r="I20" s="113"/>
      <c r="J20" s="111"/>
      <c r="K20" s="111" t="s">
        <v>244</v>
      </c>
      <c r="L20" s="114" t="s">
        <v>314</v>
      </c>
      <c r="M20" s="113"/>
      <c r="N20" s="113"/>
      <c r="O20" s="113"/>
      <c r="P20" s="113"/>
      <c r="Q20" s="113"/>
      <c r="R20" s="113"/>
    </row>
    <row r="21" spans="1:18">
      <c r="A21" s="111"/>
      <c r="B21" s="111" t="s">
        <v>232</v>
      </c>
      <c r="C21" s="114" t="s">
        <v>333</v>
      </c>
      <c r="D21" s="113"/>
      <c r="E21" s="113"/>
      <c r="F21" s="113"/>
      <c r="G21" s="113"/>
      <c r="H21" s="113"/>
      <c r="I21" s="113"/>
      <c r="J21" s="110" t="s">
        <v>334</v>
      </c>
      <c r="K21" s="110" t="s">
        <v>306</v>
      </c>
      <c r="L21" s="112" t="s">
        <v>135</v>
      </c>
      <c r="M21" s="113">
        <f>N21+O21</f>
        <v>13.61</v>
      </c>
      <c r="N21" s="113">
        <f>SUM(N22:N48)</f>
        <v>9.61</v>
      </c>
      <c r="O21" s="113">
        <f>SUM(O22:O48)</f>
        <v>4</v>
      </c>
      <c r="P21" s="113"/>
      <c r="Q21" s="113"/>
      <c r="R21" s="113"/>
    </row>
    <row r="22" spans="1:18">
      <c r="A22" s="111"/>
      <c r="B22" s="111" t="s">
        <v>244</v>
      </c>
      <c r="C22" s="114" t="s">
        <v>335</v>
      </c>
      <c r="D22" s="113"/>
      <c r="E22" s="113"/>
      <c r="F22" s="113"/>
      <c r="G22" s="113"/>
      <c r="H22" s="113"/>
      <c r="I22" s="113"/>
      <c r="J22" s="111"/>
      <c r="K22" s="111" t="s">
        <v>220</v>
      </c>
      <c r="L22" s="114" t="s">
        <v>336</v>
      </c>
      <c r="M22" s="113">
        <f>N22+O22</f>
        <v>1.44</v>
      </c>
      <c r="N22" s="113">
        <v>1.44</v>
      </c>
      <c r="O22" s="113"/>
      <c r="P22" s="113"/>
      <c r="Q22" s="113"/>
      <c r="R22" s="113"/>
    </row>
    <row r="23" spans="1:18">
      <c r="A23" s="110" t="s">
        <v>337</v>
      </c>
      <c r="B23" s="110" t="s">
        <v>306</v>
      </c>
      <c r="C23" s="112" t="s">
        <v>338</v>
      </c>
      <c r="D23" s="113"/>
      <c r="E23" s="113"/>
      <c r="F23" s="113"/>
      <c r="G23" s="113"/>
      <c r="H23" s="113"/>
      <c r="I23" s="113"/>
      <c r="J23" s="111"/>
      <c r="K23" s="111" t="s">
        <v>222</v>
      </c>
      <c r="L23" s="114" t="s">
        <v>339</v>
      </c>
      <c r="M23" s="113"/>
      <c r="N23" s="113"/>
      <c r="O23" s="113"/>
      <c r="P23" s="113"/>
      <c r="Q23" s="113"/>
      <c r="R23" s="113"/>
    </row>
    <row r="24" spans="1:18">
      <c r="A24" s="111"/>
      <c r="B24" s="111" t="s">
        <v>220</v>
      </c>
      <c r="C24" s="114" t="s">
        <v>340</v>
      </c>
      <c r="D24" s="113"/>
      <c r="E24" s="113"/>
      <c r="F24" s="113"/>
      <c r="G24" s="113"/>
      <c r="H24" s="113"/>
      <c r="I24" s="113"/>
      <c r="J24" s="111"/>
      <c r="K24" s="111" t="s">
        <v>224</v>
      </c>
      <c r="L24" s="114" t="s">
        <v>341</v>
      </c>
      <c r="M24" s="113"/>
      <c r="N24" s="113"/>
      <c r="O24" s="113"/>
      <c r="P24" s="113"/>
      <c r="Q24" s="113"/>
      <c r="R24" s="113"/>
    </row>
    <row r="25" spans="1:18">
      <c r="A25" s="111"/>
      <c r="B25" s="111" t="s">
        <v>222</v>
      </c>
      <c r="C25" s="114" t="s">
        <v>342</v>
      </c>
      <c r="D25" s="113"/>
      <c r="E25" s="113"/>
      <c r="F25" s="113"/>
      <c r="G25" s="113"/>
      <c r="H25" s="113"/>
      <c r="I25" s="113"/>
      <c r="J25" s="111"/>
      <c r="K25" s="111" t="s">
        <v>249</v>
      </c>
      <c r="L25" s="114" t="s">
        <v>343</v>
      </c>
      <c r="M25" s="113"/>
      <c r="N25" s="113"/>
      <c r="O25" s="113"/>
      <c r="P25" s="113"/>
      <c r="Q25" s="113"/>
      <c r="R25" s="113"/>
    </row>
    <row r="26" spans="1:18">
      <c r="A26" s="111"/>
      <c r="B26" s="111" t="s">
        <v>224</v>
      </c>
      <c r="C26" s="114" t="s">
        <v>344</v>
      </c>
      <c r="D26" s="113"/>
      <c r="E26" s="113"/>
      <c r="F26" s="113"/>
      <c r="G26" s="113"/>
      <c r="H26" s="113"/>
      <c r="I26" s="113"/>
      <c r="J26" s="111"/>
      <c r="K26" s="111" t="s">
        <v>251</v>
      </c>
      <c r="L26" s="114" t="s">
        <v>345</v>
      </c>
      <c r="M26" s="113"/>
      <c r="N26" s="113"/>
      <c r="O26" s="113"/>
      <c r="P26" s="113"/>
      <c r="Q26" s="113"/>
      <c r="R26" s="113"/>
    </row>
    <row r="27" spans="1:18">
      <c r="A27" s="111"/>
      <c r="B27" s="111" t="s">
        <v>251</v>
      </c>
      <c r="C27" s="114" t="s">
        <v>346</v>
      </c>
      <c r="D27" s="113"/>
      <c r="E27" s="113"/>
      <c r="F27" s="113"/>
      <c r="G27" s="113"/>
      <c r="H27" s="113"/>
      <c r="I27" s="113"/>
      <c r="J27" s="111"/>
      <c r="K27" s="111" t="s">
        <v>226</v>
      </c>
      <c r="L27" s="114" t="s">
        <v>347</v>
      </c>
      <c r="M27" s="113"/>
      <c r="N27" s="113"/>
      <c r="O27" s="113"/>
      <c r="P27" s="113"/>
      <c r="Q27" s="113"/>
      <c r="R27" s="113"/>
    </row>
    <row r="28" spans="1:18">
      <c r="A28" s="111"/>
      <c r="B28" s="111" t="s">
        <v>226</v>
      </c>
      <c r="C28" s="114" t="s">
        <v>348</v>
      </c>
      <c r="D28" s="113"/>
      <c r="E28" s="113"/>
      <c r="F28" s="113"/>
      <c r="G28" s="113"/>
      <c r="H28" s="113"/>
      <c r="I28" s="113"/>
      <c r="J28" s="111"/>
      <c r="K28" s="111" t="s">
        <v>228</v>
      </c>
      <c r="L28" s="114" t="s">
        <v>349</v>
      </c>
      <c r="M28" s="113"/>
      <c r="N28" s="113"/>
      <c r="O28" s="113"/>
      <c r="P28" s="113"/>
      <c r="Q28" s="113"/>
      <c r="R28" s="113"/>
    </row>
    <row r="29" spans="1:18">
      <c r="A29" s="111"/>
      <c r="B29" s="111" t="s">
        <v>228</v>
      </c>
      <c r="C29" s="114" t="s">
        <v>350</v>
      </c>
      <c r="D29" s="113"/>
      <c r="E29" s="113"/>
      <c r="F29" s="113"/>
      <c r="G29" s="113"/>
      <c r="H29" s="113"/>
      <c r="I29" s="113"/>
      <c r="J29" s="111"/>
      <c r="K29" s="111" t="s">
        <v>230</v>
      </c>
      <c r="L29" s="114" t="s">
        <v>351</v>
      </c>
      <c r="M29" s="113"/>
      <c r="N29" s="113"/>
      <c r="O29" s="113"/>
      <c r="P29" s="113"/>
      <c r="Q29" s="113"/>
      <c r="R29" s="113"/>
    </row>
    <row r="30" spans="1:18">
      <c r="A30" s="111"/>
      <c r="B30" s="111" t="s">
        <v>244</v>
      </c>
      <c r="C30" s="114" t="s">
        <v>352</v>
      </c>
      <c r="D30" s="113"/>
      <c r="E30" s="113"/>
      <c r="F30" s="113"/>
      <c r="G30" s="113"/>
      <c r="H30" s="113"/>
      <c r="I30" s="113"/>
      <c r="J30" s="111"/>
      <c r="K30" s="111" t="s">
        <v>232</v>
      </c>
      <c r="L30" s="114" t="s">
        <v>353</v>
      </c>
      <c r="M30" s="113"/>
      <c r="N30" s="113"/>
      <c r="O30" s="113"/>
      <c r="P30" s="113"/>
      <c r="Q30" s="113"/>
      <c r="R30" s="113"/>
    </row>
    <row r="31" spans="1:18">
      <c r="A31" s="110" t="s">
        <v>354</v>
      </c>
      <c r="B31" s="110" t="s">
        <v>306</v>
      </c>
      <c r="C31" s="112" t="s">
        <v>355</v>
      </c>
      <c r="D31" s="113"/>
      <c r="E31" s="113"/>
      <c r="F31" s="113"/>
      <c r="G31" s="113"/>
      <c r="H31" s="113"/>
      <c r="I31" s="113"/>
      <c r="J31" s="111"/>
      <c r="K31" s="111" t="s">
        <v>236</v>
      </c>
      <c r="L31" s="114" t="s">
        <v>356</v>
      </c>
      <c r="M31" s="113">
        <f>N31+O31</f>
        <v>6.17</v>
      </c>
      <c r="N31" s="113">
        <v>4.17</v>
      </c>
      <c r="O31" s="113">
        <v>2</v>
      </c>
      <c r="P31" s="113"/>
      <c r="Q31" s="113"/>
      <c r="R31" s="113"/>
    </row>
    <row r="32" spans="1:18">
      <c r="A32" s="111"/>
      <c r="B32" s="111" t="s">
        <v>220</v>
      </c>
      <c r="C32" s="114" t="s">
        <v>340</v>
      </c>
      <c r="D32" s="113"/>
      <c r="E32" s="113"/>
      <c r="F32" s="113"/>
      <c r="G32" s="113"/>
      <c r="H32" s="113"/>
      <c r="I32" s="113"/>
      <c r="J32" s="111"/>
      <c r="K32" s="111" t="s">
        <v>238</v>
      </c>
      <c r="L32" s="114" t="s">
        <v>330</v>
      </c>
      <c r="M32" s="113"/>
      <c r="N32" s="113"/>
      <c r="O32" s="113"/>
      <c r="P32" s="113"/>
      <c r="Q32" s="113"/>
      <c r="R32" s="113"/>
    </row>
    <row r="33" spans="1:18">
      <c r="A33" s="111"/>
      <c r="B33" s="111" t="s">
        <v>222</v>
      </c>
      <c r="C33" s="114" t="s">
        <v>342</v>
      </c>
      <c r="D33" s="113"/>
      <c r="E33" s="113"/>
      <c r="F33" s="113"/>
      <c r="G33" s="113"/>
      <c r="H33" s="113"/>
      <c r="I33" s="113"/>
      <c r="J33" s="111"/>
      <c r="K33" s="111" t="s">
        <v>240</v>
      </c>
      <c r="L33" s="114" t="s">
        <v>333</v>
      </c>
      <c r="M33" s="113"/>
      <c r="N33" s="113"/>
      <c r="O33" s="113"/>
      <c r="P33" s="113"/>
      <c r="Q33" s="113"/>
      <c r="R33" s="113"/>
    </row>
    <row r="34" spans="1:18">
      <c r="A34" s="111"/>
      <c r="B34" s="111" t="s">
        <v>224</v>
      </c>
      <c r="C34" s="114" t="s">
        <v>344</v>
      </c>
      <c r="D34" s="113"/>
      <c r="E34" s="113"/>
      <c r="F34" s="113"/>
      <c r="G34" s="113"/>
      <c r="H34" s="113"/>
      <c r="I34" s="113"/>
      <c r="J34" s="111"/>
      <c r="K34" s="111" t="s">
        <v>242</v>
      </c>
      <c r="L34" s="114" t="s">
        <v>357</v>
      </c>
      <c r="M34" s="113"/>
      <c r="N34" s="113"/>
      <c r="O34" s="113"/>
      <c r="P34" s="113"/>
      <c r="Q34" s="113"/>
      <c r="R34" s="113"/>
    </row>
    <row r="35" spans="1:18">
      <c r="A35" s="111"/>
      <c r="B35" s="111" t="s">
        <v>249</v>
      </c>
      <c r="C35" s="114" t="s">
        <v>348</v>
      </c>
      <c r="D35" s="113"/>
      <c r="E35" s="113"/>
      <c r="F35" s="113"/>
      <c r="G35" s="113"/>
      <c r="H35" s="113"/>
      <c r="I35" s="113"/>
      <c r="J35" s="111"/>
      <c r="K35" s="111" t="s">
        <v>261</v>
      </c>
      <c r="L35" s="114" t="s">
        <v>321</v>
      </c>
      <c r="M35" s="113"/>
      <c r="N35" s="113"/>
      <c r="O35" s="113"/>
      <c r="P35" s="113"/>
      <c r="Q35" s="113"/>
      <c r="R35" s="113"/>
    </row>
    <row r="36" spans="1:18">
      <c r="A36" s="111"/>
      <c r="B36" s="111" t="s">
        <v>251</v>
      </c>
      <c r="C36" s="114" t="s">
        <v>350</v>
      </c>
      <c r="D36" s="113"/>
      <c r="E36" s="113"/>
      <c r="F36" s="113"/>
      <c r="G36" s="113"/>
      <c r="H36" s="113"/>
      <c r="I36" s="113"/>
      <c r="J36" s="111"/>
      <c r="K36" s="111" t="s">
        <v>263</v>
      </c>
      <c r="L36" s="114" t="s">
        <v>323</v>
      </c>
      <c r="M36" s="113"/>
      <c r="N36" s="113"/>
      <c r="O36" s="113">
        <v>2</v>
      </c>
      <c r="P36" s="113"/>
      <c r="Q36" s="113"/>
      <c r="R36" s="113"/>
    </row>
    <row r="37" spans="1:18">
      <c r="A37" s="111"/>
      <c r="B37" s="111" t="s">
        <v>244</v>
      </c>
      <c r="C37" s="114" t="s">
        <v>352</v>
      </c>
      <c r="D37" s="113"/>
      <c r="E37" s="113"/>
      <c r="F37" s="113"/>
      <c r="G37" s="113"/>
      <c r="H37" s="113"/>
      <c r="I37" s="113"/>
      <c r="J37" s="111"/>
      <c r="K37" s="111" t="s">
        <v>265</v>
      </c>
      <c r="L37" s="114" t="s">
        <v>329</v>
      </c>
      <c r="M37" s="113">
        <f>N37+O37</f>
        <v>0.5</v>
      </c>
      <c r="N37" s="113">
        <v>0.5</v>
      </c>
      <c r="O37" s="113"/>
      <c r="P37" s="113"/>
      <c r="Q37" s="113"/>
      <c r="R37" s="113"/>
    </row>
    <row r="38" s="101" customFormat="1" spans="1:18">
      <c r="A38" s="110" t="s">
        <v>358</v>
      </c>
      <c r="B38" s="110" t="s">
        <v>306</v>
      </c>
      <c r="C38" s="112" t="s">
        <v>359</v>
      </c>
      <c r="D38" s="113">
        <f t="shared" ref="D38:D40" si="0">E38+F38</f>
        <v>123.77</v>
      </c>
      <c r="E38" s="113">
        <f>SUM(E39:E41)</f>
        <v>105.47</v>
      </c>
      <c r="F38" s="113">
        <f>SUM(F39:F41)</f>
        <v>18.3</v>
      </c>
      <c r="G38" s="113"/>
      <c r="H38" s="113"/>
      <c r="I38" s="113"/>
      <c r="J38" s="111"/>
      <c r="K38" s="111" t="s">
        <v>267</v>
      </c>
      <c r="L38" s="114" t="s">
        <v>360</v>
      </c>
      <c r="M38" s="113"/>
      <c r="N38" s="113"/>
      <c r="O38" s="113"/>
      <c r="P38" s="113"/>
      <c r="Q38" s="113"/>
      <c r="R38" s="113"/>
    </row>
    <row r="39" s="101" customFormat="1" spans="1:18">
      <c r="A39" s="111"/>
      <c r="B39" s="111" t="s">
        <v>220</v>
      </c>
      <c r="C39" s="114" t="s">
        <v>134</v>
      </c>
      <c r="D39" s="113">
        <f t="shared" si="0"/>
        <v>110.16</v>
      </c>
      <c r="E39" s="113">
        <v>95.86</v>
      </c>
      <c r="F39" s="113">
        <v>14.3</v>
      </c>
      <c r="G39" s="113"/>
      <c r="H39" s="113"/>
      <c r="I39" s="113"/>
      <c r="J39" s="111"/>
      <c r="K39" s="111" t="s">
        <v>269</v>
      </c>
      <c r="L39" s="114" t="s">
        <v>361</v>
      </c>
      <c r="M39" s="113"/>
      <c r="N39" s="113"/>
      <c r="O39" s="113"/>
      <c r="P39" s="113"/>
      <c r="Q39" s="113"/>
      <c r="R39" s="113"/>
    </row>
    <row r="40" s="101" customFormat="1" spans="1:18">
      <c r="A40" s="111"/>
      <c r="B40" s="111" t="s">
        <v>222</v>
      </c>
      <c r="C40" s="114" t="s">
        <v>135</v>
      </c>
      <c r="D40" s="113">
        <f t="shared" si="0"/>
        <v>13.61</v>
      </c>
      <c r="E40" s="113">
        <v>9.61</v>
      </c>
      <c r="F40" s="113">
        <v>4</v>
      </c>
      <c r="G40" s="113"/>
      <c r="H40" s="113"/>
      <c r="I40" s="113"/>
      <c r="J40" s="111"/>
      <c r="K40" s="111" t="s">
        <v>271</v>
      </c>
      <c r="L40" s="114" t="s">
        <v>362</v>
      </c>
      <c r="M40" s="113"/>
      <c r="N40" s="113"/>
      <c r="O40" s="113"/>
      <c r="P40" s="113"/>
      <c r="Q40" s="113"/>
      <c r="R40" s="113"/>
    </row>
    <row r="41" spans="1:18">
      <c r="A41" s="111"/>
      <c r="B41" s="111" t="s">
        <v>244</v>
      </c>
      <c r="C41" s="114" t="s">
        <v>363</v>
      </c>
      <c r="D41" s="113"/>
      <c r="E41" s="113"/>
      <c r="F41" s="113"/>
      <c r="G41" s="113"/>
      <c r="H41" s="113"/>
      <c r="I41" s="113"/>
      <c r="J41" s="111"/>
      <c r="K41" s="111" t="s">
        <v>273</v>
      </c>
      <c r="L41" s="114" t="s">
        <v>364</v>
      </c>
      <c r="M41" s="113"/>
      <c r="N41" s="113"/>
      <c r="O41" s="113"/>
      <c r="P41" s="113"/>
      <c r="Q41" s="113"/>
      <c r="R41" s="113"/>
    </row>
    <row r="42" spans="1:18">
      <c r="A42" s="110" t="s">
        <v>365</v>
      </c>
      <c r="B42" s="110" t="s">
        <v>306</v>
      </c>
      <c r="C42" s="112" t="s">
        <v>366</v>
      </c>
      <c r="D42" s="113"/>
      <c r="E42" s="113"/>
      <c r="F42" s="113"/>
      <c r="G42" s="113"/>
      <c r="H42" s="113"/>
      <c r="I42" s="113"/>
      <c r="J42" s="111"/>
      <c r="K42" s="111" t="s">
        <v>275</v>
      </c>
      <c r="L42" s="114" t="s">
        <v>327</v>
      </c>
      <c r="M42" s="113"/>
      <c r="N42" s="113"/>
      <c r="O42" s="113"/>
      <c r="P42" s="113"/>
      <c r="Q42" s="113"/>
      <c r="R42" s="113"/>
    </row>
    <row r="43" spans="1:18">
      <c r="A43" s="111"/>
      <c r="B43" s="111" t="s">
        <v>220</v>
      </c>
      <c r="C43" s="114" t="s">
        <v>367</v>
      </c>
      <c r="D43" s="113"/>
      <c r="E43" s="113"/>
      <c r="F43" s="113"/>
      <c r="G43" s="113"/>
      <c r="H43" s="113"/>
      <c r="I43" s="113"/>
      <c r="J43" s="111"/>
      <c r="K43" s="111" t="s">
        <v>277</v>
      </c>
      <c r="L43" s="114" t="s">
        <v>368</v>
      </c>
      <c r="M43" s="113">
        <f>N43+O43</f>
        <v>1.4</v>
      </c>
      <c r="N43" s="113">
        <v>1.4</v>
      </c>
      <c r="O43" s="113"/>
      <c r="P43" s="113"/>
      <c r="Q43" s="113"/>
      <c r="R43" s="113"/>
    </row>
    <row r="44" spans="1:18">
      <c r="A44" s="111"/>
      <c r="B44" s="111" t="s">
        <v>222</v>
      </c>
      <c r="C44" s="114" t="s">
        <v>369</v>
      </c>
      <c r="D44" s="113"/>
      <c r="E44" s="113"/>
      <c r="F44" s="113"/>
      <c r="G44" s="113"/>
      <c r="H44" s="113"/>
      <c r="I44" s="113"/>
      <c r="J44" s="111"/>
      <c r="K44" s="111" t="s">
        <v>279</v>
      </c>
      <c r="L44" s="114" t="s">
        <v>370</v>
      </c>
      <c r="M44" s="113"/>
      <c r="N44" s="113"/>
      <c r="O44" s="113"/>
      <c r="P44" s="113"/>
      <c r="Q44" s="113"/>
      <c r="R44" s="113"/>
    </row>
    <row r="45" spans="1:18">
      <c r="A45" s="110" t="s">
        <v>371</v>
      </c>
      <c r="B45" s="110" t="s">
        <v>306</v>
      </c>
      <c r="C45" s="112" t="s">
        <v>372</v>
      </c>
      <c r="D45" s="113"/>
      <c r="E45" s="113"/>
      <c r="F45" s="113"/>
      <c r="G45" s="113"/>
      <c r="H45" s="113"/>
      <c r="I45" s="113"/>
      <c r="J45" s="111"/>
      <c r="K45" s="111" t="s">
        <v>281</v>
      </c>
      <c r="L45" s="114" t="s">
        <v>332</v>
      </c>
      <c r="M45" s="113">
        <f>N45+O45</f>
        <v>2.1</v>
      </c>
      <c r="N45" s="113">
        <v>2.1</v>
      </c>
      <c r="O45" s="113"/>
      <c r="P45" s="113"/>
      <c r="Q45" s="113"/>
      <c r="R45" s="113"/>
    </row>
    <row r="46" spans="1:18">
      <c r="A46" s="111"/>
      <c r="B46" s="111" t="s">
        <v>220</v>
      </c>
      <c r="C46" s="114" t="s">
        <v>373</v>
      </c>
      <c r="D46" s="113"/>
      <c r="E46" s="113"/>
      <c r="F46" s="113"/>
      <c r="G46" s="113"/>
      <c r="H46" s="113"/>
      <c r="I46" s="113"/>
      <c r="J46" s="111"/>
      <c r="K46" s="111" t="s">
        <v>283</v>
      </c>
      <c r="L46" s="114" t="s">
        <v>374</v>
      </c>
      <c r="M46" s="113"/>
      <c r="N46" s="113"/>
      <c r="O46" s="113"/>
      <c r="P46" s="113"/>
      <c r="Q46" s="113"/>
      <c r="R46" s="113"/>
    </row>
    <row r="47" spans="1:18">
      <c r="A47" s="111"/>
      <c r="B47" s="111" t="s">
        <v>222</v>
      </c>
      <c r="C47" s="114" t="s">
        <v>375</v>
      </c>
      <c r="D47" s="113"/>
      <c r="E47" s="113"/>
      <c r="F47" s="113"/>
      <c r="G47" s="113"/>
      <c r="H47" s="113"/>
      <c r="I47" s="113"/>
      <c r="J47" s="111"/>
      <c r="K47" s="111" t="s">
        <v>285</v>
      </c>
      <c r="L47" s="114" t="s">
        <v>376</v>
      </c>
      <c r="M47" s="113"/>
      <c r="N47" s="113"/>
      <c r="O47" s="113"/>
      <c r="P47" s="113"/>
      <c r="Q47" s="113"/>
      <c r="R47" s="113"/>
    </row>
    <row r="48" spans="1:18">
      <c r="A48" s="111"/>
      <c r="B48" s="111" t="s">
        <v>244</v>
      </c>
      <c r="C48" s="114" t="s">
        <v>377</v>
      </c>
      <c r="D48" s="113"/>
      <c r="E48" s="113"/>
      <c r="F48" s="113"/>
      <c r="G48" s="113"/>
      <c r="H48" s="113"/>
      <c r="I48" s="113"/>
      <c r="J48" s="111"/>
      <c r="K48" s="111" t="s">
        <v>244</v>
      </c>
      <c r="L48" s="114" t="s">
        <v>335</v>
      </c>
      <c r="M48" s="113"/>
      <c r="N48" s="113"/>
      <c r="O48" s="113"/>
      <c r="P48" s="113"/>
      <c r="Q48" s="113"/>
      <c r="R48" s="113"/>
    </row>
    <row r="49" spans="1:18">
      <c r="A49" s="110" t="s">
        <v>378</v>
      </c>
      <c r="B49" s="111" t="s">
        <v>306</v>
      </c>
      <c r="C49" s="112" t="s">
        <v>379</v>
      </c>
      <c r="D49" s="113"/>
      <c r="E49" s="113"/>
      <c r="F49" s="113"/>
      <c r="G49" s="113"/>
      <c r="H49" s="113"/>
      <c r="I49" s="113"/>
      <c r="J49" s="110" t="s">
        <v>380</v>
      </c>
      <c r="K49" s="110" t="s">
        <v>306</v>
      </c>
      <c r="L49" s="112" t="s">
        <v>136</v>
      </c>
      <c r="M49" s="113">
        <f>SUM(M50:M60)</f>
        <v>26.86</v>
      </c>
      <c r="N49" s="113">
        <f>SUM(N50:N60)</f>
        <v>26.86</v>
      </c>
      <c r="O49" s="113"/>
      <c r="P49" s="113"/>
      <c r="Q49" s="113"/>
      <c r="R49" s="113"/>
    </row>
    <row r="50" spans="1:18">
      <c r="A50" s="111"/>
      <c r="B50" s="111" t="s">
        <v>220</v>
      </c>
      <c r="C50" s="114" t="s">
        <v>381</v>
      </c>
      <c r="D50" s="113"/>
      <c r="E50" s="113"/>
      <c r="F50" s="113"/>
      <c r="G50" s="113"/>
      <c r="H50" s="113"/>
      <c r="I50" s="113"/>
      <c r="J50" s="111"/>
      <c r="K50" s="111" t="s">
        <v>220</v>
      </c>
      <c r="L50" s="114" t="s">
        <v>382</v>
      </c>
      <c r="M50" s="113"/>
      <c r="N50" s="113"/>
      <c r="O50" s="113"/>
      <c r="P50" s="113"/>
      <c r="Q50" s="113"/>
      <c r="R50" s="113"/>
    </row>
    <row r="51" spans="1:18">
      <c r="A51" s="111"/>
      <c r="B51" s="111" t="s">
        <v>222</v>
      </c>
      <c r="C51" s="114" t="s">
        <v>383</v>
      </c>
      <c r="D51" s="113"/>
      <c r="E51" s="113"/>
      <c r="F51" s="113"/>
      <c r="G51" s="113"/>
      <c r="H51" s="113"/>
      <c r="I51" s="113"/>
      <c r="J51" s="111"/>
      <c r="K51" s="111" t="s">
        <v>222</v>
      </c>
      <c r="L51" s="114" t="s">
        <v>384</v>
      </c>
      <c r="M51" s="113">
        <v>26.14</v>
      </c>
      <c r="N51" s="113">
        <v>26.14</v>
      </c>
      <c r="O51" s="113"/>
      <c r="P51" s="113"/>
      <c r="Q51" s="113"/>
      <c r="R51" s="113"/>
    </row>
    <row r="52" spans="1:18">
      <c r="A52" s="110" t="s">
        <v>385</v>
      </c>
      <c r="B52" s="110" t="s">
        <v>306</v>
      </c>
      <c r="C52" s="112" t="s">
        <v>136</v>
      </c>
      <c r="D52" s="113">
        <f>SUM(D53:D57)</f>
        <v>26.86</v>
      </c>
      <c r="E52" s="113">
        <f>SUM(E53:E57)</f>
        <v>26.86</v>
      </c>
      <c r="F52" s="113"/>
      <c r="G52" s="113"/>
      <c r="H52" s="113"/>
      <c r="I52" s="113"/>
      <c r="J52" s="111"/>
      <c r="K52" s="111" t="s">
        <v>224</v>
      </c>
      <c r="L52" s="114" t="s">
        <v>386</v>
      </c>
      <c r="M52" s="113"/>
      <c r="N52" s="113"/>
      <c r="O52" s="113"/>
      <c r="P52" s="113"/>
      <c r="Q52" s="113"/>
      <c r="R52" s="113"/>
    </row>
    <row r="53" spans="1:18">
      <c r="A53" s="111"/>
      <c r="B53" s="111" t="s">
        <v>220</v>
      </c>
      <c r="C53" s="114" t="s">
        <v>387</v>
      </c>
      <c r="D53" s="113">
        <v>0.72</v>
      </c>
      <c r="E53" s="113">
        <v>0.72</v>
      </c>
      <c r="F53" s="113"/>
      <c r="G53" s="113"/>
      <c r="H53" s="113"/>
      <c r="I53" s="113"/>
      <c r="J53" s="111"/>
      <c r="K53" s="111" t="s">
        <v>249</v>
      </c>
      <c r="L53" s="114" t="s">
        <v>388</v>
      </c>
      <c r="M53" s="113"/>
      <c r="N53" s="113"/>
      <c r="O53" s="113"/>
      <c r="P53" s="113"/>
      <c r="Q53" s="113"/>
      <c r="R53" s="113"/>
    </row>
    <row r="54" spans="1:18">
      <c r="A54" s="111"/>
      <c r="B54" s="111" t="s">
        <v>222</v>
      </c>
      <c r="C54" s="114" t="s">
        <v>389</v>
      </c>
      <c r="D54" s="113"/>
      <c r="E54" s="113"/>
      <c r="F54" s="113"/>
      <c r="G54" s="113"/>
      <c r="H54" s="113"/>
      <c r="I54" s="113"/>
      <c r="J54" s="111"/>
      <c r="K54" s="111" t="s">
        <v>251</v>
      </c>
      <c r="L54" s="114" t="s">
        <v>390</v>
      </c>
      <c r="M54" s="113">
        <v>0.72</v>
      </c>
      <c r="N54" s="113">
        <v>0.72</v>
      </c>
      <c r="O54" s="113"/>
      <c r="P54" s="113"/>
      <c r="Q54" s="113"/>
      <c r="R54" s="113"/>
    </row>
    <row r="55" spans="1:18">
      <c r="A55" s="111"/>
      <c r="B55" s="111" t="s">
        <v>224</v>
      </c>
      <c r="C55" s="114" t="s">
        <v>391</v>
      </c>
      <c r="D55" s="113"/>
      <c r="E55" s="113"/>
      <c r="F55" s="113"/>
      <c r="G55" s="113"/>
      <c r="H55" s="113"/>
      <c r="I55" s="113"/>
      <c r="J55" s="111"/>
      <c r="K55" s="111" t="s">
        <v>226</v>
      </c>
      <c r="L55" s="114" t="s">
        <v>392</v>
      </c>
      <c r="M55" s="113"/>
      <c r="N55" s="113"/>
      <c r="O55" s="113"/>
      <c r="P55" s="113"/>
      <c r="Q55" s="113"/>
      <c r="R55" s="113"/>
    </row>
    <row r="56" spans="1:18">
      <c r="A56" s="111"/>
      <c r="B56" s="111" t="s">
        <v>251</v>
      </c>
      <c r="C56" s="114" t="s">
        <v>393</v>
      </c>
      <c r="D56" s="113">
        <v>26.14</v>
      </c>
      <c r="E56" s="113">
        <v>26.14</v>
      </c>
      <c r="F56" s="113"/>
      <c r="G56" s="113"/>
      <c r="H56" s="113"/>
      <c r="I56" s="113"/>
      <c r="J56" s="111"/>
      <c r="K56" s="111" t="s">
        <v>228</v>
      </c>
      <c r="L56" s="114" t="s">
        <v>394</v>
      </c>
      <c r="M56" s="113"/>
      <c r="N56" s="113"/>
      <c r="O56" s="113"/>
      <c r="P56" s="113"/>
      <c r="Q56" s="113"/>
      <c r="R56" s="113"/>
    </row>
    <row r="57" spans="1:18">
      <c r="A57" s="111"/>
      <c r="B57" s="111" t="s">
        <v>244</v>
      </c>
      <c r="C57" s="114" t="s">
        <v>395</v>
      </c>
      <c r="D57" s="113"/>
      <c r="E57" s="113"/>
      <c r="F57" s="113"/>
      <c r="G57" s="113"/>
      <c r="H57" s="113"/>
      <c r="I57" s="113"/>
      <c r="J57" s="111"/>
      <c r="K57" s="111" t="s">
        <v>230</v>
      </c>
      <c r="L57" s="114" t="s">
        <v>389</v>
      </c>
      <c r="M57" s="113"/>
      <c r="N57" s="113"/>
      <c r="O57" s="113"/>
      <c r="P57" s="113"/>
      <c r="Q57" s="113"/>
      <c r="R57" s="113"/>
    </row>
    <row r="58" spans="1:18">
      <c r="A58" s="110" t="s">
        <v>396</v>
      </c>
      <c r="B58" s="110" t="s">
        <v>306</v>
      </c>
      <c r="C58" s="112" t="s">
        <v>397</v>
      </c>
      <c r="D58" s="113"/>
      <c r="E58" s="113"/>
      <c r="F58" s="113"/>
      <c r="G58" s="113"/>
      <c r="H58" s="113"/>
      <c r="I58" s="113"/>
      <c r="J58" s="111"/>
      <c r="K58" s="111" t="s">
        <v>232</v>
      </c>
      <c r="L58" s="114" t="s">
        <v>398</v>
      </c>
      <c r="M58" s="113"/>
      <c r="N58" s="113"/>
      <c r="O58" s="113"/>
      <c r="P58" s="113"/>
      <c r="Q58" s="113"/>
      <c r="R58" s="113"/>
    </row>
    <row r="59" spans="1:18">
      <c r="A59" s="111"/>
      <c r="B59" s="111" t="s">
        <v>222</v>
      </c>
      <c r="C59" s="114" t="s">
        <v>399</v>
      </c>
      <c r="D59" s="113"/>
      <c r="E59" s="113"/>
      <c r="F59" s="113"/>
      <c r="G59" s="113"/>
      <c r="H59" s="113"/>
      <c r="I59" s="113"/>
      <c r="J59" s="111"/>
      <c r="K59" s="111" t="s">
        <v>234</v>
      </c>
      <c r="L59" s="114" t="s">
        <v>391</v>
      </c>
      <c r="M59" s="113"/>
      <c r="N59" s="113"/>
      <c r="O59" s="113"/>
      <c r="P59" s="113"/>
      <c r="Q59" s="113"/>
      <c r="R59" s="113"/>
    </row>
    <row r="60" spans="1:18">
      <c r="A60" s="111"/>
      <c r="B60" s="111" t="s">
        <v>224</v>
      </c>
      <c r="C60" s="114" t="s">
        <v>400</v>
      </c>
      <c r="D60" s="113"/>
      <c r="E60" s="113"/>
      <c r="F60" s="113"/>
      <c r="G60" s="113"/>
      <c r="H60" s="113"/>
      <c r="I60" s="113"/>
      <c r="J60" s="111"/>
      <c r="K60" s="111" t="s">
        <v>244</v>
      </c>
      <c r="L60" s="114" t="s">
        <v>401</v>
      </c>
      <c r="M60" s="113"/>
      <c r="N60" s="113"/>
      <c r="O60" s="113"/>
      <c r="P60" s="113"/>
      <c r="Q60" s="113"/>
      <c r="R60" s="113"/>
    </row>
    <row r="61" spans="1:18">
      <c r="A61" s="110" t="s">
        <v>402</v>
      </c>
      <c r="B61" s="110" t="s">
        <v>306</v>
      </c>
      <c r="C61" s="112" t="s">
        <v>403</v>
      </c>
      <c r="D61" s="113"/>
      <c r="E61" s="113"/>
      <c r="F61" s="113"/>
      <c r="G61" s="113"/>
      <c r="H61" s="113"/>
      <c r="I61" s="113"/>
      <c r="J61" s="110" t="s">
        <v>404</v>
      </c>
      <c r="K61" s="110" t="s">
        <v>306</v>
      </c>
      <c r="L61" s="112" t="s">
        <v>403</v>
      </c>
      <c r="M61" s="113"/>
      <c r="N61" s="113"/>
      <c r="O61" s="113"/>
      <c r="P61" s="113"/>
      <c r="Q61" s="113"/>
      <c r="R61" s="113"/>
    </row>
    <row r="62" spans="1:18">
      <c r="A62" s="111"/>
      <c r="B62" s="111" t="s">
        <v>220</v>
      </c>
      <c r="C62" s="114" t="s">
        <v>405</v>
      </c>
      <c r="D62" s="113"/>
      <c r="E62" s="113"/>
      <c r="F62" s="113"/>
      <c r="G62" s="113"/>
      <c r="H62" s="113"/>
      <c r="I62" s="113"/>
      <c r="J62" s="111"/>
      <c r="K62" s="111" t="s">
        <v>220</v>
      </c>
      <c r="L62" s="114" t="s">
        <v>405</v>
      </c>
      <c r="M62" s="113"/>
      <c r="N62" s="113"/>
      <c r="O62" s="113"/>
      <c r="P62" s="113"/>
      <c r="Q62" s="113"/>
      <c r="R62" s="113"/>
    </row>
    <row r="63" spans="1:18">
      <c r="A63" s="111"/>
      <c r="B63" s="111" t="s">
        <v>222</v>
      </c>
      <c r="C63" s="114" t="s">
        <v>406</v>
      </c>
      <c r="D63" s="113"/>
      <c r="E63" s="113"/>
      <c r="F63" s="113"/>
      <c r="G63" s="113"/>
      <c r="H63" s="113"/>
      <c r="I63" s="113"/>
      <c r="J63" s="111"/>
      <c r="K63" s="111" t="s">
        <v>222</v>
      </c>
      <c r="L63" s="114" t="s">
        <v>406</v>
      </c>
      <c r="M63" s="113"/>
      <c r="N63" s="113"/>
      <c r="O63" s="113"/>
      <c r="P63" s="113"/>
      <c r="Q63" s="113"/>
      <c r="R63" s="113"/>
    </row>
    <row r="64" spans="1:18">
      <c r="A64" s="111"/>
      <c r="B64" s="111" t="s">
        <v>224</v>
      </c>
      <c r="C64" s="114" t="s">
        <v>407</v>
      </c>
      <c r="D64" s="113"/>
      <c r="E64" s="113"/>
      <c r="F64" s="113"/>
      <c r="G64" s="113"/>
      <c r="H64" s="113"/>
      <c r="I64" s="113"/>
      <c r="J64" s="111"/>
      <c r="K64" s="111" t="s">
        <v>224</v>
      </c>
      <c r="L64" s="114" t="s">
        <v>407</v>
      </c>
      <c r="M64" s="113"/>
      <c r="N64" s="113"/>
      <c r="O64" s="113"/>
      <c r="P64" s="113"/>
      <c r="Q64" s="113"/>
      <c r="R64" s="113"/>
    </row>
    <row r="65" spans="1:18">
      <c r="A65" s="111"/>
      <c r="B65" s="111" t="s">
        <v>249</v>
      </c>
      <c r="C65" s="114" t="s">
        <v>408</v>
      </c>
      <c r="D65" s="113"/>
      <c r="E65" s="113"/>
      <c r="F65" s="113"/>
      <c r="G65" s="113"/>
      <c r="H65" s="113"/>
      <c r="I65" s="113"/>
      <c r="J65" s="111"/>
      <c r="K65" s="111" t="s">
        <v>249</v>
      </c>
      <c r="L65" s="114" t="s">
        <v>408</v>
      </c>
      <c r="M65" s="113"/>
      <c r="N65" s="113"/>
      <c r="O65" s="113"/>
      <c r="P65" s="113"/>
      <c r="Q65" s="113"/>
      <c r="R65" s="113"/>
    </row>
    <row r="66" spans="1:18">
      <c r="A66" s="110" t="s">
        <v>409</v>
      </c>
      <c r="B66" s="110" t="s">
        <v>306</v>
      </c>
      <c r="C66" s="112" t="s">
        <v>410</v>
      </c>
      <c r="D66" s="113"/>
      <c r="E66" s="113"/>
      <c r="F66" s="113"/>
      <c r="G66" s="113"/>
      <c r="H66" s="113"/>
      <c r="I66" s="113"/>
      <c r="J66" s="110" t="s">
        <v>411</v>
      </c>
      <c r="K66" s="110" t="s">
        <v>306</v>
      </c>
      <c r="L66" s="112" t="s">
        <v>412</v>
      </c>
      <c r="M66" s="113"/>
      <c r="N66" s="113"/>
      <c r="O66" s="113"/>
      <c r="P66" s="113"/>
      <c r="Q66" s="113"/>
      <c r="R66" s="113"/>
    </row>
    <row r="67" spans="1:18">
      <c r="A67" s="111"/>
      <c r="B67" s="111" t="s">
        <v>220</v>
      </c>
      <c r="C67" s="114" t="s">
        <v>413</v>
      </c>
      <c r="D67" s="113"/>
      <c r="E67" s="113"/>
      <c r="F67" s="113"/>
      <c r="G67" s="113"/>
      <c r="H67" s="113"/>
      <c r="I67" s="113"/>
      <c r="J67" s="111"/>
      <c r="K67" s="111" t="s">
        <v>220</v>
      </c>
      <c r="L67" s="114" t="s">
        <v>414</v>
      </c>
      <c r="M67" s="113"/>
      <c r="N67" s="113"/>
      <c r="O67" s="113"/>
      <c r="P67" s="113"/>
      <c r="Q67" s="113"/>
      <c r="R67" s="113"/>
    </row>
    <row r="68" spans="1:18">
      <c r="A68" s="111"/>
      <c r="B68" s="111" t="s">
        <v>222</v>
      </c>
      <c r="C68" s="114" t="s">
        <v>415</v>
      </c>
      <c r="D68" s="113"/>
      <c r="E68" s="113"/>
      <c r="F68" s="113"/>
      <c r="G68" s="113"/>
      <c r="H68" s="113"/>
      <c r="I68" s="113"/>
      <c r="J68" s="111"/>
      <c r="K68" s="111" t="s">
        <v>222</v>
      </c>
      <c r="L68" s="114" t="s">
        <v>416</v>
      </c>
      <c r="M68" s="113"/>
      <c r="N68" s="113"/>
      <c r="O68" s="113"/>
      <c r="P68" s="113"/>
      <c r="Q68" s="113"/>
      <c r="R68" s="113"/>
    </row>
    <row r="69" spans="1:18">
      <c r="A69" s="110" t="s">
        <v>417</v>
      </c>
      <c r="B69" s="110" t="s">
        <v>306</v>
      </c>
      <c r="C69" s="112" t="s">
        <v>418</v>
      </c>
      <c r="D69" s="113"/>
      <c r="E69" s="113"/>
      <c r="F69" s="113"/>
      <c r="G69" s="113"/>
      <c r="H69" s="113"/>
      <c r="I69" s="113"/>
      <c r="J69" s="111"/>
      <c r="K69" s="111" t="s">
        <v>224</v>
      </c>
      <c r="L69" s="114" t="s">
        <v>419</v>
      </c>
      <c r="M69" s="113"/>
      <c r="N69" s="113"/>
      <c r="O69" s="113"/>
      <c r="P69" s="113"/>
      <c r="Q69" s="113"/>
      <c r="R69" s="113"/>
    </row>
    <row r="70" spans="1:18">
      <c r="A70" s="111"/>
      <c r="B70" s="111" t="s">
        <v>220</v>
      </c>
      <c r="C70" s="114" t="s">
        <v>420</v>
      </c>
      <c r="D70" s="113"/>
      <c r="E70" s="113"/>
      <c r="F70" s="113"/>
      <c r="G70" s="113"/>
      <c r="H70" s="113"/>
      <c r="I70" s="113"/>
      <c r="J70" s="111"/>
      <c r="K70" s="111" t="s">
        <v>251</v>
      </c>
      <c r="L70" s="114" t="s">
        <v>342</v>
      </c>
      <c r="M70" s="113"/>
      <c r="N70" s="113"/>
      <c r="O70" s="113"/>
      <c r="P70" s="113"/>
      <c r="Q70" s="113"/>
      <c r="R70" s="113"/>
    </row>
    <row r="71" spans="1:18">
      <c r="A71" s="111"/>
      <c r="B71" s="111" t="s">
        <v>222</v>
      </c>
      <c r="C71" s="114" t="s">
        <v>421</v>
      </c>
      <c r="D71" s="113"/>
      <c r="E71" s="113"/>
      <c r="F71" s="113"/>
      <c r="G71" s="113"/>
      <c r="H71" s="113"/>
      <c r="I71" s="113"/>
      <c r="J71" s="111"/>
      <c r="K71" s="111" t="s">
        <v>226</v>
      </c>
      <c r="L71" s="114" t="s">
        <v>350</v>
      </c>
      <c r="M71" s="113"/>
      <c r="N71" s="113"/>
      <c r="O71" s="113"/>
      <c r="P71" s="113"/>
      <c r="Q71" s="113"/>
      <c r="R71" s="113"/>
    </row>
    <row r="72" spans="1:18">
      <c r="A72" s="111"/>
      <c r="B72" s="111" t="s">
        <v>224</v>
      </c>
      <c r="C72" s="114" t="s">
        <v>422</v>
      </c>
      <c r="D72" s="113"/>
      <c r="E72" s="113"/>
      <c r="F72" s="113"/>
      <c r="G72" s="113"/>
      <c r="H72" s="113"/>
      <c r="I72" s="113"/>
      <c r="J72" s="111"/>
      <c r="K72" s="111" t="s">
        <v>228</v>
      </c>
      <c r="L72" s="114" t="s">
        <v>423</v>
      </c>
      <c r="M72" s="113"/>
      <c r="N72" s="113"/>
      <c r="O72" s="113"/>
      <c r="P72" s="113"/>
      <c r="Q72" s="113"/>
      <c r="R72" s="113"/>
    </row>
    <row r="73" spans="1:18">
      <c r="A73" s="111"/>
      <c r="B73" s="111" t="s">
        <v>249</v>
      </c>
      <c r="C73" s="114" t="s">
        <v>424</v>
      </c>
      <c r="D73" s="113"/>
      <c r="E73" s="113"/>
      <c r="F73" s="113"/>
      <c r="G73" s="113"/>
      <c r="H73" s="113"/>
      <c r="I73" s="113"/>
      <c r="J73" s="111"/>
      <c r="K73" s="111" t="s">
        <v>230</v>
      </c>
      <c r="L73" s="114" t="s">
        <v>425</v>
      </c>
      <c r="M73" s="113"/>
      <c r="N73" s="113"/>
      <c r="O73" s="113"/>
      <c r="P73" s="113"/>
      <c r="Q73" s="113"/>
      <c r="R73" s="113"/>
    </row>
    <row r="74" spans="1:18">
      <c r="A74" s="110" t="s">
        <v>426</v>
      </c>
      <c r="B74" s="110" t="s">
        <v>306</v>
      </c>
      <c r="C74" s="112" t="s">
        <v>427</v>
      </c>
      <c r="D74" s="113"/>
      <c r="E74" s="113"/>
      <c r="F74" s="113"/>
      <c r="G74" s="113"/>
      <c r="H74" s="113"/>
      <c r="I74" s="113"/>
      <c r="J74" s="111"/>
      <c r="K74" s="111" t="s">
        <v>240</v>
      </c>
      <c r="L74" s="114" t="s">
        <v>344</v>
      </c>
      <c r="M74" s="113"/>
      <c r="N74" s="113"/>
      <c r="O74" s="113"/>
      <c r="P74" s="113"/>
      <c r="Q74" s="113"/>
      <c r="R74" s="113"/>
    </row>
    <row r="75" spans="1:18">
      <c r="A75" s="111"/>
      <c r="B75" s="111" t="s">
        <v>220</v>
      </c>
      <c r="C75" s="114" t="s">
        <v>428</v>
      </c>
      <c r="D75" s="113"/>
      <c r="E75" s="113"/>
      <c r="F75" s="113"/>
      <c r="G75" s="113"/>
      <c r="H75" s="113"/>
      <c r="I75" s="113"/>
      <c r="J75" s="111"/>
      <c r="K75" s="111" t="s">
        <v>429</v>
      </c>
      <c r="L75" s="114" t="s">
        <v>430</v>
      </c>
      <c r="M75" s="113"/>
      <c r="N75" s="113"/>
      <c r="O75" s="113"/>
      <c r="P75" s="113"/>
      <c r="Q75" s="113"/>
      <c r="R75" s="113"/>
    </row>
    <row r="76" spans="1:18">
      <c r="A76" s="111"/>
      <c r="B76" s="111" t="s">
        <v>222</v>
      </c>
      <c r="C76" s="114" t="s">
        <v>431</v>
      </c>
      <c r="D76" s="113"/>
      <c r="E76" s="113"/>
      <c r="F76" s="113"/>
      <c r="G76" s="113"/>
      <c r="H76" s="113"/>
      <c r="I76" s="113"/>
      <c r="J76" s="111"/>
      <c r="K76" s="111" t="s">
        <v>432</v>
      </c>
      <c r="L76" s="114" t="s">
        <v>433</v>
      </c>
      <c r="M76" s="113"/>
      <c r="N76" s="113"/>
      <c r="O76" s="113"/>
      <c r="P76" s="113"/>
      <c r="Q76" s="113"/>
      <c r="R76" s="113"/>
    </row>
    <row r="77" spans="1:18">
      <c r="A77" s="110" t="s">
        <v>434</v>
      </c>
      <c r="B77" s="110" t="s">
        <v>306</v>
      </c>
      <c r="C77" s="112" t="s">
        <v>435</v>
      </c>
      <c r="D77" s="113"/>
      <c r="E77" s="113"/>
      <c r="F77" s="113"/>
      <c r="G77" s="113"/>
      <c r="H77" s="113"/>
      <c r="I77" s="113"/>
      <c r="J77" s="111"/>
      <c r="K77" s="111" t="s">
        <v>436</v>
      </c>
      <c r="L77" s="114" t="s">
        <v>437</v>
      </c>
      <c r="M77" s="113"/>
      <c r="N77" s="113"/>
      <c r="O77" s="113"/>
      <c r="P77" s="113"/>
      <c r="Q77" s="113"/>
      <c r="R77" s="113"/>
    </row>
    <row r="78" spans="1:18">
      <c r="A78" s="111"/>
      <c r="B78" s="111" t="s">
        <v>226</v>
      </c>
      <c r="C78" s="114" t="s">
        <v>438</v>
      </c>
      <c r="D78" s="113"/>
      <c r="E78" s="113"/>
      <c r="F78" s="113"/>
      <c r="G78" s="113"/>
      <c r="H78" s="113"/>
      <c r="I78" s="113"/>
      <c r="J78" s="111"/>
      <c r="K78" s="111" t="s">
        <v>244</v>
      </c>
      <c r="L78" s="114" t="s">
        <v>439</v>
      </c>
      <c r="M78" s="113"/>
      <c r="N78" s="113"/>
      <c r="O78" s="113"/>
      <c r="P78" s="113"/>
      <c r="Q78" s="113"/>
      <c r="R78" s="113"/>
    </row>
    <row r="79" spans="1:18">
      <c r="A79" s="111"/>
      <c r="B79" s="111" t="s">
        <v>228</v>
      </c>
      <c r="C79" s="114" t="s">
        <v>440</v>
      </c>
      <c r="D79" s="113"/>
      <c r="E79" s="113"/>
      <c r="F79" s="113"/>
      <c r="G79" s="113"/>
      <c r="H79" s="113"/>
      <c r="I79" s="113"/>
      <c r="J79" s="110" t="s">
        <v>441</v>
      </c>
      <c r="K79" s="110" t="s">
        <v>306</v>
      </c>
      <c r="L79" s="112" t="s">
        <v>442</v>
      </c>
      <c r="M79" s="113"/>
      <c r="N79" s="113"/>
      <c r="O79" s="113"/>
      <c r="P79" s="113"/>
      <c r="Q79" s="113"/>
      <c r="R79" s="113"/>
    </row>
    <row r="80" spans="1:18">
      <c r="A80" s="111"/>
      <c r="B80" s="111" t="s">
        <v>230</v>
      </c>
      <c r="C80" s="114" t="s">
        <v>443</v>
      </c>
      <c r="D80" s="113"/>
      <c r="E80" s="113"/>
      <c r="F80" s="113"/>
      <c r="G80" s="113"/>
      <c r="H80" s="113"/>
      <c r="I80" s="113"/>
      <c r="J80" s="111"/>
      <c r="K80" s="111" t="s">
        <v>220</v>
      </c>
      <c r="L80" s="114" t="s">
        <v>414</v>
      </c>
      <c r="M80" s="113"/>
      <c r="N80" s="113"/>
      <c r="O80" s="113"/>
      <c r="P80" s="113"/>
      <c r="Q80" s="113"/>
      <c r="R80" s="113"/>
    </row>
    <row r="81" spans="1:18">
      <c r="A81" s="111"/>
      <c r="B81" s="111" t="s">
        <v>244</v>
      </c>
      <c r="C81" s="114" t="s">
        <v>435</v>
      </c>
      <c r="D81" s="113"/>
      <c r="E81" s="113"/>
      <c r="F81" s="113"/>
      <c r="G81" s="113"/>
      <c r="H81" s="113"/>
      <c r="I81" s="113"/>
      <c r="J81" s="111"/>
      <c r="K81" s="111" t="s">
        <v>222</v>
      </c>
      <c r="L81" s="114" t="s">
        <v>416</v>
      </c>
      <c r="M81" s="113"/>
      <c r="N81" s="113"/>
      <c r="O81" s="113"/>
      <c r="P81" s="113"/>
      <c r="Q81" s="113"/>
      <c r="R81" s="113"/>
    </row>
    <row r="82" spans="1:18">
      <c r="A82" s="116"/>
      <c r="B82" s="116"/>
      <c r="C82" s="116"/>
      <c r="D82" s="113"/>
      <c r="E82" s="113"/>
      <c r="F82" s="113"/>
      <c r="G82" s="113"/>
      <c r="H82" s="113"/>
      <c r="I82" s="113"/>
      <c r="J82" s="116"/>
      <c r="K82" s="116" t="s">
        <v>224</v>
      </c>
      <c r="L82" s="116" t="s">
        <v>419</v>
      </c>
      <c r="M82" s="113"/>
      <c r="N82" s="113"/>
      <c r="O82" s="113"/>
      <c r="P82" s="113"/>
      <c r="Q82" s="113"/>
      <c r="R82" s="113"/>
    </row>
    <row r="83" spans="1:18">
      <c r="A83" s="116"/>
      <c r="B83" s="116"/>
      <c r="C83" s="116"/>
      <c r="D83" s="113"/>
      <c r="E83" s="113"/>
      <c r="F83" s="113"/>
      <c r="G83" s="113"/>
      <c r="H83" s="113"/>
      <c r="I83" s="113"/>
      <c r="J83" s="116"/>
      <c r="K83" s="116" t="s">
        <v>251</v>
      </c>
      <c r="L83" s="116" t="s">
        <v>342</v>
      </c>
      <c r="M83" s="113"/>
      <c r="N83" s="113"/>
      <c r="O83" s="113"/>
      <c r="P83" s="113"/>
      <c r="Q83" s="113"/>
      <c r="R83" s="113"/>
    </row>
    <row r="84" spans="1:18">
      <c r="A84" s="116"/>
      <c r="B84" s="116"/>
      <c r="C84" s="116"/>
      <c r="D84" s="113"/>
      <c r="E84" s="113"/>
      <c r="F84" s="113"/>
      <c r="G84" s="113"/>
      <c r="H84" s="113"/>
      <c r="I84" s="113"/>
      <c r="J84" s="116"/>
      <c r="K84" s="116" t="s">
        <v>226</v>
      </c>
      <c r="L84" s="116" t="s">
        <v>350</v>
      </c>
      <c r="M84" s="113"/>
      <c r="N84" s="113"/>
      <c r="O84" s="113"/>
      <c r="P84" s="113"/>
      <c r="Q84" s="113"/>
      <c r="R84" s="113"/>
    </row>
    <row r="85" spans="1:18">
      <c r="A85" s="116"/>
      <c r="B85" s="116"/>
      <c r="C85" s="116"/>
      <c r="D85" s="113"/>
      <c r="E85" s="113"/>
      <c r="F85" s="113"/>
      <c r="G85" s="113"/>
      <c r="H85" s="113"/>
      <c r="I85" s="113"/>
      <c r="J85" s="116"/>
      <c r="K85" s="116" t="s">
        <v>228</v>
      </c>
      <c r="L85" s="116" t="s">
        <v>423</v>
      </c>
      <c r="M85" s="113"/>
      <c r="N85" s="113"/>
      <c r="O85" s="113"/>
      <c r="P85" s="113"/>
      <c r="Q85" s="113"/>
      <c r="R85" s="113"/>
    </row>
    <row r="86" spans="1:18">
      <c r="A86" s="116"/>
      <c r="B86" s="116"/>
      <c r="C86" s="116"/>
      <c r="D86" s="113"/>
      <c r="E86" s="113"/>
      <c r="F86" s="113"/>
      <c r="G86" s="113"/>
      <c r="H86" s="113"/>
      <c r="I86" s="113"/>
      <c r="J86" s="116"/>
      <c r="K86" s="116" t="s">
        <v>230</v>
      </c>
      <c r="L86" s="116" t="s">
        <v>425</v>
      </c>
      <c r="M86" s="113"/>
      <c r="N86" s="113"/>
      <c r="O86" s="113"/>
      <c r="P86" s="113"/>
      <c r="Q86" s="113"/>
      <c r="R86" s="113"/>
    </row>
    <row r="87" spans="1:18">
      <c r="A87" s="116"/>
      <c r="B87" s="116"/>
      <c r="C87" s="116"/>
      <c r="D87" s="113"/>
      <c r="E87" s="113"/>
      <c r="F87" s="113"/>
      <c r="G87" s="113"/>
      <c r="H87" s="113"/>
      <c r="I87" s="113"/>
      <c r="J87" s="116"/>
      <c r="K87" s="116" t="s">
        <v>232</v>
      </c>
      <c r="L87" s="116" t="s">
        <v>444</v>
      </c>
      <c r="M87" s="113"/>
      <c r="N87" s="113"/>
      <c r="O87" s="113"/>
      <c r="P87" s="113"/>
      <c r="Q87" s="113"/>
      <c r="R87" s="113"/>
    </row>
    <row r="88" spans="1:18">
      <c r="A88" s="116"/>
      <c r="B88" s="116"/>
      <c r="C88" s="116"/>
      <c r="D88" s="113"/>
      <c r="E88" s="113"/>
      <c r="F88" s="113"/>
      <c r="G88" s="113"/>
      <c r="H88" s="113"/>
      <c r="I88" s="113"/>
      <c r="J88" s="116"/>
      <c r="K88" s="116" t="s">
        <v>234</v>
      </c>
      <c r="L88" s="116" t="s">
        <v>445</v>
      </c>
      <c r="M88" s="113"/>
      <c r="N88" s="113"/>
      <c r="O88" s="113"/>
      <c r="P88" s="113"/>
      <c r="Q88" s="113"/>
      <c r="R88" s="113"/>
    </row>
    <row r="89" spans="1:18">
      <c r="A89" s="116"/>
      <c r="B89" s="116"/>
      <c r="C89" s="116"/>
      <c r="D89" s="113"/>
      <c r="E89" s="113"/>
      <c r="F89" s="113"/>
      <c r="G89" s="113"/>
      <c r="H89" s="113"/>
      <c r="I89" s="113"/>
      <c r="J89" s="116"/>
      <c r="K89" s="116" t="s">
        <v>236</v>
      </c>
      <c r="L89" s="116" t="s">
        <v>446</v>
      </c>
      <c r="M89" s="113"/>
      <c r="N89" s="113"/>
      <c r="O89" s="113"/>
      <c r="P89" s="113"/>
      <c r="Q89" s="113"/>
      <c r="R89" s="113"/>
    </row>
    <row r="90" spans="1:18">
      <c r="A90" s="116"/>
      <c r="B90" s="116"/>
      <c r="C90" s="116"/>
      <c r="D90" s="113"/>
      <c r="E90" s="113"/>
      <c r="F90" s="113"/>
      <c r="G90" s="113"/>
      <c r="H90" s="113"/>
      <c r="I90" s="113"/>
      <c r="J90" s="116"/>
      <c r="K90" s="116" t="s">
        <v>238</v>
      </c>
      <c r="L90" s="116" t="s">
        <v>447</v>
      </c>
      <c r="M90" s="113"/>
      <c r="N90" s="113"/>
      <c r="O90" s="113"/>
      <c r="P90" s="113"/>
      <c r="Q90" s="113"/>
      <c r="R90" s="113"/>
    </row>
    <row r="91" spans="1:18">
      <c r="A91" s="116"/>
      <c r="B91" s="116"/>
      <c r="C91" s="116"/>
      <c r="D91" s="113"/>
      <c r="E91" s="113"/>
      <c r="F91" s="113"/>
      <c r="G91" s="113"/>
      <c r="H91" s="113"/>
      <c r="I91" s="113"/>
      <c r="J91" s="116"/>
      <c r="K91" s="116" t="s">
        <v>240</v>
      </c>
      <c r="L91" s="116" t="s">
        <v>344</v>
      </c>
      <c r="M91" s="113"/>
      <c r="N91" s="113"/>
      <c r="O91" s="113"/>
      <c r="P91" s="113"/>
      <c r="Q91" s="113"/>
      <c r="R91" s="113"/>
    </row>
    <row r="92" spans="1:18">
      <c r="A92" s="116"/>
      <c r="B92" s="116"/>
      <c r="C92" s="116"/>
      <c r="D92" s="113"/>
      <c r="E92" s="113"/>
      <c r="F92" s="113"/>
      <c r="G92" s="113"/>
      <c r="H92" s="113"/>
      <c r="I92" s="113"/>
      <c r="J92" s="116"/>
      <c r="K92" s="116" t="s">
        <v>429</v>
      </c>
      <c r="L92" s="116" t="s">
        <v>430</v>
      </c>
      <c r="M92" s="113"/>
      <c r="N92" s="113"/>
      <c r="O92" s="113"/>
      <c r="P92" s="113"/>
      <c r="Q92" s="113"/>
      <c r="R92" s="113"/>
    </row>
    <row r="93" spans="1:18">
      <c r="A93" s="116"/>
      <c r="B93" s="116"/>
      <c r="C93" s="116"/>
      <c r="D93" s="113"/>
      <c r="E93" s="113"/>
      <c r="F93" s="113"/>
      <c r="G93" s="113"/>
      <c r="H93" s="113"/>
      <c r="I93" s="113"/>
      <c r="J93" s="116"/>
      <c r="K93" s="116" t="s">
        <v>432</v>
      </c>
      <c r="L93" s="116" t="s">
        <v>433</v>
      </c>
      <c r="M93" s="113"/>
      <c r="N93" s="113"/>
      <c r="O93" s="113"/>
      <c r="P93" s="113"/>
      <c r="Q93" s="113"/>
      <c r="R93" s="113"/>
    </row>
    <row r="94" spans="1:18">
      <c r="A94" s="116"/>
      <c r="B94" s="116"/>
      <c r="C94" s="116"/>
      <c r="D94" s="113"/>
      <c r="E94" s="113"/>
      <c r="F94" s="113"/>
      <c r="G94" s="113"/>
      <c r="H94" s="113"/>
      <c r="I94" s="113"/>
      <c r="J94" s="116"/>
      <c r="K94" s="116" t="s">
        <v>436</v>
      </c>
      <c r="L94" s="116" t="s">
        <v>437</v>
      </c>
      <c r="M94" s="113"/>
      <c r="N94" s="113"/>
      <c r="O94" s="113"/>
      <c r="P94" s="113"/>
      <c r="Q94" s="113"/>
      <c r="R94" s="113"/>
    </row>
    <row r="95" spans="1:18">
      <c r="A95" s="116"/>
      <c r="B95" s="116"/>
      <c r="C95" s="116"/>
      <c r="D95" s="113"/>
      <c r="E95" s="113"/>
      <c r="F95" s="113"/>
      <c r="G95" s="113"/>
      <c r="H95" s="113"/>
      <c r="I95" s="113"/>
      <c r="J95" s="116"/>
      <c r="K95" s="116" t="s">
        <v>244</v>
      </c>
      <c r="L95" s="116" t="s">
        <v>352</v>
      </c>
      <c r="M95" s="113"/>
      <c r="N95" s="113"/>
      <c r="O95" s="113"/>
      <c r="P95" s="113"/>
      <c r="Q95" s="113"/>
      <c r="R95" s="113"/>
    </row>
    <row r="96" spans="1:18">
      <c r="A96" s="116"/>
      <c r="B96" s="116"/>
      <c r="C96" s="116"/>
      <c r="D96" s="113"/>
      <c r="E96" s="113"/>
      <c r="F96" s="113"/>
      <c r="G96" s="113"/>
      <c r="H96" s="113"/>
      <c r="I96" s="113"/>
      <c r="J96" s="118" t="s">
        <v>448</v>
      </c>
      <c r="K96" s="118" t="s">
        <v>306</v>
      </c>
      <c r="L96" s="118" t="s">
        <v>449</v>
      </c>
      <c r="M96" s="113"/>
      <c r="N96" s="113"/>
      <c r="O96" s="113"/>
      <c r="P96" s="113"/>
      <c r="Q96" s="113"/>
      <c r="R96" s="113"/>
    </row>
    <row r="97" spans="1:18">
      <c r="A97" s="116"/>
      <c r="B97" s="116"/>
      <c r="C97" s="116"/>
      <c r="D97" s="113"/>
      <c r="E97" s="113"/>
      <c r="F97" s="113"/>
      <c r="G97" s="113"/>
      <c r="H97" s="113"/>
      <c r="I97" s="113"/>
      <c r="J97" s="116"/>
      <c r="K97" s="116" t="s">
        <v>220</v>
      </c>
      <c r="L97" s="116" t="s">
        <v>450</v>
      </c>
      <c r="M97" s="113"/>
      <c r="N97" s="113"/>
      <c r="O97" s="113"/>
      <c r="P97" s="113"/>
      <c r="Q97" s="113"/>
      <c r="R97" s="113"/>
    </row>
    <row r="98" spans="1:18">
      <c r="A98" s="116"/>
      <c r="B98" s="116"/>
      <c r="C98" s="116"/>
      <c r="D98" s="113"/>
      <c r="E98" s="113"/>
      <c r="F98" s="113"/>
      <c r="G98" s="113"/>
      <c r="H98" s="113"/>
      <c r="I98" s="113"/>
      <c r="J98" s="116"/>
      <c r="K98" s="116" t="s">
        <v>244</v>
      </c>
      <c r="L98" s="116" t="s">
        <v>377</v>
      </c>
      <c r="M98" s="113"/>
      <c r="N98" s="113"/>
      <c r="O98" s="113"/>
      <c r="P98" s="113"/>
      <c r="Q98" s="113"/>
      <c r="R98" s="113"/>
    </row>
    <row r="99" spans="1:18">
      <c r="A99" s="116"/>
      <c r="B99" s="116"/>
      <c r="C99" s="116"/>
      <c r="D99" s="113"/>
      <c r="E99" s="113"/>
      <c r="F99" s="113"/>
      <c r="G99" s="113"/>
      <c r="H99" s="113"/>
      <c r="I99" s="113"/>
      <c r="J99" s="118" t="s">
        <v>451</v>
      </c>
      <c r="K99" s="118" t="s">
        <v>306</v>
      </c>
      <c r="L99" s="118" t="s">
        <v>372</v>
      </c>
      <c r="M99" s="113"/>
      <c r="N99" s="113"/>
      <c r="O99" s="113"/>
      <c r="P99" s="113"/>
      <c r="Q99" s="113"/>
      <c r="R99" s="113"/>
    </row>
    <row r="100" spans="1:18">
      <c r="A100" s="116"/>
      <c r="B100" s="116"/>
      <c r="C100" s="116"/>
      <c r="D100" s="113"/>
      <c r="E100" s="113"/>
      <c r="F100" s="113"/>
      <c r="G100" s="113"/>
      <c r="H100" s="113"/>
      <c r="I100" s="113"/>
      <c r="J100" s="116"/>
      <c r="K100" s="116" t="s">
        <v>220</v>
      </c>
      <c r="L100" s="116" t="s">
        <v>450</v>
      </c>
      <c r="M100" s="113"/>
      <c r="N100" s="113"/>
      <c r="O100" s="113"/>
      <c r="P100" s="113"/>
      <c r="Q100" s="113"/>
      <c r="R100" s="113"/>
    </row>
    <row r="101" spans="1:18">
      <c r="A101" s="116"/>
      <c r="B101" s="116"/>
      <c r="C101" s="116"/>
      <c r="D101" s="113"/>
      <c r="E101" s="113"/>
      <c r="F101" s="113"/>
      <c r="G101" s="113"/>
      <c r="H101" s="113"/>
      <c r="I101" s="113"/>
      <c r="J101" s="116"/>
      <c r="K101" s="116" t="s">
        <v>224</v>
      </c>
      <c r="L101" s="116" t="s">
        <v>452</v>
      </c>
      <c r="M101" s="113"/>
      <c r="N101" s="113"/>
      <c r="O101" s="113"/>
      <c r="P101" s="113"/>
      <c r="Q101" s="113"/>
      <c r="R101" s="113"/>
    </row>
    <row r="102" spans="1:18">
      <c r="A102" s="116"/>
      <c r="B102" s="116"/>
      <c r="C102" s="116"/>
      <c r="D102" s="113"/>
      <c r="E102" s="113"/>
      <c r="F102" s="113"/>
      <c r="G102" s="113"/>
      <c r="H102" s="113"/>
      <c r="I102" s="113"/>
      <c r="J102" s="116"/>
      <c r="K102" s="116" t="s">
        <v>249</v>
      </c>
      <c r="L102" s="116" t="s">
        <v>373</v>
      </c>
      <c r="M102" s="113"/>
      <c r="N102" s="113"/>
      <c r="O102" s="113"/>
      <c r="P102" s="113"/>
      <c r="Q102" s="113"/>
      <c r="R102" s="113"/>
    </row>
    <row r="103" spans="1:18">
      <c r="A103" s="116"/>
      <c r="B103" s="116"/>
      <c r="C103" s="116"/>
      <c r="D103" s="113"/>
      <c r="E103" s="113"/>
      <c r="F103" s="113"/>
      <c r="G103" s="113"/>
      <c r="H103" s="113"/>
      <c r="I103" s="113"/>
      <c r="J103" s="116"/>
      <c r="K103" s="116" t="s">
        <v>251</v>
      </c>
      <c r="L103" s="116" t="s">
        <v>375</v>
      </c>
      <c r="M103" s="113"/>
      <c r="N103" s="113"/>
      <c r="O103" s="113"/>
      <c r="P103" s="113"/>
      <c r="Q103" s="113"/>
      <c r="R103" s="113"/>
    </row>
    <row r="104" spans="1:18">
      <c r="A104" s="116"/>
      <c r="B104" s="116"/>
      <c r="C104" s="116"/>
      <c r="D104" s="113"/>
      <c r="E104" s="113"/>
      <c r="F104" s="113"/>
      <c r="G104" s="113"/>
      <c r="H104" s="113"/>
      <c r="I104" s="113"/>
      <c r="J104" s="116"/>
      <c r="K104" s="116" t="s">
        <v>244</v>
      </c>
      <c r="L104" s="116" t="s">
        <v>377</v>
      </c>
      <c r="M104" s="113"/>
      <c r="N104" s="113"/>
      <c r="O104" s="113"/>
      <c r="P104" s="113"/>
      <c r="Q104" s="113"/>
      <c r="R104" s="113"/>
    </row>
    <row r="105" spans="1:18">
      <c r="A105" s="116"/>
      <c r="B105" s="116"/>
      <c r="C105" s="116"/>
      <c r="D105" s="113"/>
      <c r="E105" s="113"/>
      <c r="F105" s="113"/>
      <c r="G105" s="113"/>
      <c r="H105" s="113"/>
      <c r="I105" s="113"/>
      <c r="J105" s="118" t="s">
        <v>453</v>
      </c>
      <c r="K105" s="118" t="s">
        <v>306</v>
      </c>
      <c r="L105" s="118" t="s">
        <v>397</v>
      </c>
      <c r="M105" s="113"/>
      <c r="N105" s="113"/>
      <c r="O105" s="113"/>
      <c r="P105" s="113"/>
      <c r="Q105" s="113"/>
      <c r="R105" s="113"/>
    </row>
    <row r="106" spans="1:18">
      <c r="A106" s="116"/>
      <c r="B106" s="116"/>
      <c r="C106" s="116"/>
      <c r="D106" s="113"/>
      <c r="E106" s="113"/>
      <c r="F106" s="113"/>
      <c r="G106" s="113"/>
      <c r="H106" s="113"/>
      <c r="I106" s="113"/>
      <c r="J106" s="116"/>
      <c r="K106" s="116" t="s">
        <v>222</v>
      </c>
      <c r="L106" s="116" t="s">
        <v>399</v>
      </c>
      <c r="M106" s="113"/>
      <c r="N106" s="113"/>
      <c r="O106" s="113"/>
      <c r="P106" s="113"/>
      <c r="Q106" s="113"/>
      <c r="R106" s="113"/>
    </row>
    <row r="107" spans="1:18">
      <c r="A107" s="116"/>
      <c r="B107" s="116"/>
      <c r="C107" s="116"/>
      <c r="D107" s="113"/>
      <c r="E107" s="113"/>
      <c r="F107" s="113"/>
      <c r="G107" s="113"/>
      <c r="H107" s="113"/>
      <c r="I107" s="113"/>
      <c r="J107" s="116"/>
      <c r="K107" s="116" t="s">
        <v>224</v>
      </c>
      <c r="L107" s="116" t="s">
        <v>400</v>
      </c>
      <c r="M107" s="113"/>
      <c r="N107" s="113"/>
      <c r="O107" s="113"/>
      <c r="P107" s="113"/>
      <c r="Q107" s="113"/>
      <c r="R107" s="113"/>
    </row>
    <row r="108" spans="1:18">
      <c r="A108" s="116"/>
      <c r="B108" s="116"/>
      <c r="C108" s="116"/>
      <c r="D108" s="113"/>
      <c r="E108" s="113"/>
      <c r="F108" s="113"/>
      <c r="G108" s="113"/>
      <c r="H108" s="113"/>
      <c r="I108" s="113"/>
      <c r="J108" s="118" t="s">
        <v>454</v>
      </c>
      <c r="K108" s="118" t="s">
        <v>306</v>
      </c>
      <c r="L108" s="118" t="s">
        <v>435</v>
      </c>
      <c r="M108" s="113"/>
      <c r="N108" s="113"/>
      <c r="O108" s="113"/>
      <c r="P108" s="113"/>
      <c r="Q108" s="113"/>
      <c r="R108" s="113"/>
    </row>
    <row r="109" spans="1:18">
      <c r="A109" s="116"/>
      <c r="B109" s="116"/>
      <c r="C109" s="116"/>
      <c r="D109" s="113"/>
      <c r="E109" s="113"/>
      <c r="F109" s="113"/>
      <c r="G109" s="113"/>
      <c r="H109" s="113"/>
      <c r="I109" s="113"/>
      <c r="J109" s="116"/>
      <c r="K109" s="116" t="s">
        <v>226</v>
      </c>
      <c r="L109" s="116" t="s">
        <v>438</v>
      </c>
      <c r="M109" s="113"/>
      <c r="N109" s="113"/>
      <c r="O109" s="113"/>
      <c r="P109" s="113"/>
      <c r="Q109" s="113"/>
      <c r="R109" s="113"/>
    </row>
    <row r="110" spans="1:18">
      <c r="A110" s="116"/>
      <c r="B110" s="116"/>
      <c r="C110" s="116"/>
      <c r="D110" s="113"/>
      <c r="E110" s="113"/>
      <c r="F110" s="113"/>
      <c r="G110" s="113"/>
      <c r="H110" s="113"/>
      <c r="I110" s="113"/>
      <c r="J110" s="116"/>
      <c r="K110" s="116" t="s">
        <v>228</v>
      </c>
      <c r="L110" s="116" t="s">
        <v>440</v>
      </c>
      <c r="M110" s="113"/>
      <c r="N110" s="113"/>
      <c r="O110" s="113"/>
      <c r="P110" s="113"/>
      <c r="Q110" s="113"/>
      <c r="R110" s="113"/>
    </row>
    <row r="111" spans="1:18">
      <c r="A111" s="116"/>
      <c r="B111" s="116"/>
      <c r="C111" s="116"/>
      <c r="D111" s="113"/>
      <c r="E111" s="113"/>
      <c r="F111" s="113"/>
      <c r="G111" s="113"/>
      <c r="H111" s="113"/>
      <c r="I111" s="113"/>
      <c r="J111" s="116"/>
      <c r="K111" s="116" t="s">
        <v>230</v>
      </c>
      <c r="L111" s="116" t="s">
        <v>443</v>
      </c>
      <c r="M111" s="113"/>
      <c r="N111" s="113"/>
      <c r="O111" s="113"/>
      <c r="P111" s="113"/>
      <c r="Q111" s="113"/>
      <c r="R111" s="113"/>
    </row>
    <row r="112" spans="1:18">
      <c r="A112" s="116"/>
      <c r="B112" s="116"/>
      <c r="C112" s="116"/>
      <c r="D112" s="113"/>
      <c r="E112" s="113"/>
      <c r="F112" s="113"/>
      <c r="G112" s="113"/>
      <c r="H112" s="113"/>
      <c r="I112" s="113"/>
      <c r="J112" s="116"/>
      <c r="K112" s="116" t="s">
        <v>244</v>
      </c>
      <c r="L112" s="116" t="s">
        <v>435</v>
      </c>
      <c r="M112" s="113"/>
      <c r="N112" s="113"/>
      <c r="O112" s="113"/>
      <c r="P112" s="113"/>
      <c r="Q112" s="113"/>
      <c r="R112" s="113"/>
    </row>
    <row r="113" spans="1:18">
      <c r="A113" s="117" t="s">
        <v>56</v>
      </c>
      <c r="B113" s="117"/>
      <c r="C113" s="117"/>
      <c r="D113" s="40">
        <f t="shared" ref="D113:F113" si="1">D52+D38</f>
        <v>150.63</v>
      </c>
      <c r="E113" s="40">
        <f t="shared" si="1"/>
        <v>132.33</v>
      </c>
      <c r="F113" s="40">
        <f t="shared" si="1"/>
        <v>18.3</v>
      </c>
      <c r="G113" s="40"/>
      <c r="H113" s="40"/>
      <c r="I113" s="40"/>
      <c r="J113" s="117" t="s">
        <v>56</v>
      </c>
      <c r="K113" s="117"/>
      <c r="L113" s="117"/>
      <c r="M113" s="40">
        <f t="shared" ref="M113:O113" si="2">M7+M21+M49</f>
        <v>150.63</v>
      </c>
      <c r="N113" s="40">
        <f t="shared" si="2"/>
        <v>132.33</v>
      </c>
      <c r="O113" s="40">
        <f t="shared" si="2"/>
        <v>18.3</v>
      </c>
      <c r="P113" s="40"/>
      <c r="Q113" s="40"/>
      <c r="R113" s="40"/>
    </row>
  </sheetData>
  <mergeCells count="11">
    <mergeCell ref="A1:R1"/>
    <mergeCell ref="A3:I3"/>
    <mergeCell ref="J3:R3"/>
    <mergeCell ref="A4:C4"/>
    <mergeCell ref="D4:F4"/>
    <mergeCell ref="G4:I4"/>
    <mergeCell ref="J4:L4"/>
    <mergeCell ref="M4:O4"/>
    <mergeCell ref="P4:R4"/>
    <mergeCell ref="A113:C113"/>
    <mergeCell ref="J113:L113"/>
  </mergeCells>
  <printOptions horizontalCentered="1"/>
  <pageMargins left="0.0388888888888889" right="0.0388888888888889" top="0.747916666666667" bottom="0.747916666666667" header="0.313888888888889" footer="0.313888888888889"/>
  <pageSetup paperSize="9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部门预算公开目录表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6-12</vt:lpstr>
      <vt:lpstr>6-13</vt:lpstr>
      <vt:lpstr>6-14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2018-02-05T01:08:00Z</cp:lastPrinted>
  <dcterms:modified xsi:type="dcterms:W3CDTF">2024-11-18T01:01:20Z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DAA3F9F1B50E4CE4B7EDDE97BCA6D4F0</vt:lpwstr>
  </property>
</Properties>
</file>