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<sst xmlns="http://schemas.openxmlformats.org/spreadsheetml/2006/main" count="23" uniqueCount="23">
  <si>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</t>
  </si>
  <si>
    <t>陇川县2023年中央实际种粮农民一次性补贴资金分配表</t>
  </si>
  <si>
    <r>
      <rPr>
        <sz val="14"/>
        <rFont val="方正仿宋_GBK"/>
        <charset val="134"/>
      </rPr>
      <t xml:space="preserve">                                                                                                   日期：</t>
    </r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29</t>
    </r>
    <r>
      <rPr>
        <sz val="14"/>
        <rFont val="方正仿宋_GBK"/>
        <charset val="134"/>
      </rPr>
      <t>日</t>
    </r>
  </si>
  <si>
    <t xml:space="preserve"> 项目
地区</t>
  </si>
  <si>
    <t>补贴审定面积（亩）</t>
  </si>
  <si>
    <t>合计（亩）</t>
  </si>
  <si>
    <t>补贴标准
（元）</t>
  </si>
  <si>
    <t>补助金额
（元）</t>
  </si>
  <si>
    <t>备注</t>
  </si>
  <si>
    <t>稻谷</t>
  </si>
  <si>
    <t>玉米</t>
  </si>
  <si>
    <t>小麦</t>
  </si>
  <si>
    <t>章凤镇</t>
  </si>
  <si>
    <t>陇把镇</t>
  </si>
  <si>
    <t>景罕镇</t>
  </si>
  <si>
    <t>城子镇</t>
  </si>
  <si>
    <t>户撒乡</t>
  </si>
  <si>
    <t>护国乡</t>
  </si>
  <si>
    <t>清平乡</t>
  </si>
  <si>
    <t>王子树乡</t>
  </si>
  <si>
    <t>勐约乡</t>
  </si>
  <si>
    <t>国营农场</t>
  </si>
  <si>
    <t>合      计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</si>
</sst>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1"/>
      <color theme="1"/>
      <name val="Times New Roman"/>
      <charset val="134"/>
    </font>
    <font>
      <sz val="20"/>
      <color rgb="FF333333"/>
      <name val="方正小标宋_GBK"/>
      <charset val="134"/>
    </font>
    <font>
      <sz val="14"/>
      <name val="方正仿宋_GBK"/>
      <charset val="134"/>
    </font>
    <font>
      <b/>
      <sz val="14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b/>
      <sz val="14"/>
      <color indexed="63"/>
      <name val="宋体"/>
      <charset val="134"/>
      <scheme val="minor"/>
    </font>
    <font>
      <sz val="14"/>
      <color indexed="63"/>
      <name val="方正仿宋_GBK"/>
      <charset val="134"/>
    </font>
    <font>
      <sz val="14"/>
      <color indexed="63"/>
      <name val="Times New Roman"/>
      <charset val="134"/>
    </font>
    <font>
      <sz val="14"/>
      <color rgb="FFFF0000"/>
      <name val="Times New Roman"/>
      <charset val="134"/>
    </font>
    <font>
      <sz val="10"/>
      <name val="Times New Roman"/>
      <charset val="0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right" vertical="center" shrinkToFit="1"/>
    </xf>
    <xf numFmtId="176" fontId="10" fillId="0" borderId="2" xfId="0" applyNumberFormat="1" applyFont="1" applyFill="1" applyBorder="1" applyAlignment="1">
      <alignment horizontal="right" vertical="center" shrinkToFit="1"/>
    </xf>
    <xf numFmtId="176" fontId="11" fillId="0" borderId="2" xfId="0" applyNumberFormat="1" applyFont="1" applyFill="1" applyBorder="1" applyAlignment="1">
      <alignment horizontal="right"/>
    </xf>
    <xf numFmtId="176" fontId="9" fillId="0" borderId="2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E8" sqref="E8"/>
    </sheetView>
  </sheetViews>
  <sheetFormatPr defaultColWidth="9" defaultRowHeight="13.5"/>
  <cols>
    <col min="1" max="1" width="17.25" customWidth="1"/>
    <col min="2" max="2" width="15.75" customWidth="1"/>
    <col min="3" max="3" width="15.125" customWidth="1"/>
    <col min="4" max="4" width="15" customWidth="1"/>
    <col min="5" max="5" width="16.375" customWidth="1"/>
    <col min="6" max="6" width="16.5" customWidth="1"/>
    <col min="7" max="7" width="19.25" customWidth="1"/>
    <col min="8" max="8" width="17.25" customWidth="1"/>
    <col min="10" max="10" width="9.375"/>
  </cols>
  <sheetData>
    <row r="1" ht="18.75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8.75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30" customHeight="1" spans="1:8">
      <c r="A4" s="6" t="s">
        <v>3</v>
      </c>
      <c r="B4" s="7" t="s">
        <v>4</v>
      </c>
      <c r="C4" s="8"/>
      <c r="D4" s="8"/>
      <c r="E4" s="9" t="s">
        <v>5</v>
      </c>
      <c r="F4" s="10" t="s">
        <v>6</v>
      </c>
      <c r="G4" s="10" t="s">
        <v>7</v>
      </c>
      <c r="H4" s="9" t="s">
        <v>8</v>
      </c>
    </row>
    <row r="5" s="1" customFormat="1" ht="30" customHeight="1" spans="1:8">
      <c r="A5" s="6"/>
      <c r="B5" s="8" t="s">
        <v>9</v>
      </c>
      <c r="C5" s="8" t="s">
        <v>10</v>
      </c>
      <c r="D5" s="8" t="s">
        <v>11</v>
      </c>
      <c r="E5" s="11"/>
      <c r="F5" s="11"/>
      <c r="G5" s="11"/>
      <c r="H5" s="11"/>
    </row>
    <row r="6" s="1" customFormat="1" ht="25" customHeight="1" spans="1:8">
      <c r="A6" s="12" t="s">
        <v>12</v>
      </c>
      <c r="B6" s="13">
        <v>55565.2500000001</v>
      </c>
      <c r="C6" s="13">
        <v>11103.8</v>
      </c>
      <c r="D6" s="13">
        <v>1592.96</v>
      </c>
      <c r="E6" s="13">
        <f t="shared" ref="E6:E15" si="0">SUM(B6:D6)</f>
        <v>68262.0100000001</v>
      </c>
      <c r="F6" s="13">
        <v>5.38</v>
      </c>
      <c r="G6" s="13">
        <f t="shared" ref="G6:G15" si="1">E6*F6</f>
        <v>367249.613800001</v>
      </c>
      <c r="H6" s="13"/>
    </row>
    <row r="7" s="1" customFormat="1" ht="25" customHeight="1" spans="1:8">
      <c r="A7" s="12" t="s">
        <v>13</v>
      </c>
      <c r="B7" s="13">
        <v>8057.4</v>
      </c>
      <c r="C7" s="13">
        <v>7243.5</v>
      </c>
      <c r="D7" s="13">
        <v>55.5</v>
      </c>
      <c r="E7" s="13">
        <f t="shared" si="0"/>
        <v>15356.4</v>
      </c>
      <c r="F7" s="13">
        <v>5.38</v>
      </c>
      <c r="G7" s="13">
        <f t="shared" si="1"/>
        <v>82617.432</v>
      </c>
      <c r="H7" s="14"/>
    </row>
    <row r="8" s="1" customFormat="1" ht="25" customHeight="1" spans="1:13">
      <c r="A8" s="12" t="s">
        <v>14</v>
      </c>
      <c r="B8" s="13">
        <v>24610.6</v>
      </c>
      <c r="C8" s="13">
        <v>28870.1</v>
      </c>
      <c r="D8" s="13">
        <v>28.5</v>
      </c>
      <c r="E8" s="13">
        <f t="shared" si="0"/>
        <v>53509.2</v>
      </c>
      <c r="F8" s="13">
        <v>5.38</v>
      </c>
      <c r="G8" s="13">
        <f t="shared" si="1"/>
        <v>287879.496</v>
      </c>
      <c r="H8" s="14"/>
      <c r="M8" s="18"/>
    </row>
    <row r="9" s="1" customFormat="1" ht="25" customHeight="1" spans="1:8">
      <c r="A9" s="12" t="s">
        <v>15</v>
      </c>
      <c r="B9" s="13">
        <v>43565.66</v>
      </c>
      <c r="C9" s="13">
        <v>11509.46</v>
      </c>
      <c r="D9" s="13"/>
      <c r="E9" s="13">
        <f t="shared" si="0"/>
        <v>55075.12</v>
      </c>
      <c r="F9" s="13">
        <v>5.38</v>
      </c>
      <c r="G9" s="13">
        <f t="shared" si="1"/>
        <v>296304.1456</v>
      </c>
      <c r="H9" s="14"/>
    </row>
    <row r="10" s="1" customFormat="1" ht="25" customHeight="1" spans="1:8">
      <c r="A10" s="12" t="s">
        <v>16</v>
      </c>
      <c r="B10" s="13">
        <v>43486.1000000001</v>
      </c>
      <c r="C10" s="13">
        <v>10792.1</v>
      </c>
      <c r="D10" s="13">
        <v>9855.1</v>
      </c>
      <c r="E10" s="13">
        <f t="shared" si="0"/>
        <v>64133.3000000001</v>
      </c>
      <c r="F10" s="13">
        <v>5.38</v>
      </c>
      <c r="G10" s="13">
        <f t="shared" si="1"/>
        <v>345037.154000001</v>
      </c>
      <c r="H10" s="14"/>
    </row>
    <row r="11" s="1" customFormat="1" ht="25" customHeight="1" spans="1:12">
      <c r="A11" s="12" t="s">
        <v>17</v>
      </c>
      <c r="B11" s="13">
        <v>2388.8</v>
      </c>
      <c r="C11" s="13">
        <v>11810.96</v>
      </c>
      <c r="D11" s="15"/>
      <c r="E11" s="13">
        <f t="shared" si="0"/>
        <v>14199.76</v>
      </c>
      <c r="F11" s="13">
        <v>5.38</v>
      </c>
      <c r="G11" s="13">
        <f t="shared" si="1"/>
        <v>76394.7088</v>
      </c>
      <c r="H11" s="14"/>
      <c r="J11" s="18"/>
      <c r="K11" s="18"/>
      <c r="L11" s="18"/>
    </row>
    <row r="12" s="1" customFormat="1" ht="25" customHeight="1" spans="1:8">
      <c r="A12" s="12" t="s">
        <v>18</v>
      </c>
      <c r="B12" s="13">
        <v>6076</v>
      </c>
      <c r="C12" s="13">
        <v>11404</v>
      </c>
      <c r="D12" s="13"/>
      <c r="E12" s="13">
        <f t="shared" si="0"/>
        <v>17480</v>
      </c>
      <c r="F12" s="13">
        <v>5.38</v>
      </c>
      <c r="G12" s="13">
        <f t="shared" si="1"/>
        <v>94042.4</v>
      </c>
      <c r="H12" s="14"/>
    </row>
    <row r="13" s="1" customFormat="1" ht="25" customHeight="1" spans="1:12">
      <c r="A13" s="12" t="s">
        <v>19</v>
      </c>
      <c r="B13" s="13">
        <v>1983.11</v>
      </c>
      <c r="C13" s="13">
        <v>36249.98</v>
      </c>
      <c r="D13" s="13">
        <v>57</v>
      </c>
      <c r="E13" s="13">
        <f t="shared" si="0"/>
        <v>38290.09</v>
      </c>
      <c r="F13" s="13">
        <v>5.38</v>
      </c>
      <c r="G13" s="13">
        <f t="shared" si="1"/>
        <v>206000.6842</v>
      </c>
      <c r="H13" s="14"/>
      <c r="L13" s="19"/>
    </row>
    <row r="14" s="1" customFormat="1" ht="25" customHeight="1" spans="1:8">
      <c r="A14" s="12" t="s">
        <v>20</v>
      </c>
      <c r="B14" s="13">
        <v>812.7</v>
      </c>
      <c r="C14" s="13">
        <v>7454.8</v>
      </c>
      <c r="D14" s="13"/>
      <c r="E14" s="13">
        <f t="shared" si="0"/>
        <v>8267.5</v>
      </c>
      <c r="F14" s="13">
        <v>5.38</v>
      </c>
      <c r="G14" s="13">
        <f t="shared" si="1"/>
        <v>44479.15</v>
      </c>
      <c r="H14" s="14"/>
    </row>
    <row r="15" s="1" customFormat="1" ht="25" customHeight="1" spans="1:8">
      <c r="A15" s="12" t="s">
        <v>21</v>
      </c>
      <c r="B15" s="13">
        <v>21213.99</v>
      </c>
      <c r="C15" s="13">
        <v>815.67</v>
      </c>
      <c r="D15" s="13">
        <v>169</v>
      </c>
      <c r="E15" s="13">
        <f t="shared" si="0"/>
        <v>22198.66</v>
      </c>
      <c r="F15" s="13">
        <v>5.38</v>
      </c>
      <c r="G15" s="13">
        <f t="shared" si="1"/>
        <v>119428.7908</v>
      </c>
      <c r="H15" s="14"/>
    </row>
    <row r="16" s="1" customFormat="1" ht="25" customHeight="1" spans="1:8">
      <c r="A16" s="16"/>
      <c r="B16" s="13"/>
      <c r="C16" s="13"/>
      <c r="D16" s="13"/>
      <c r="E16" s="13"/>
      <c r="F16" s="13"/>
      <c r="G16" s="13"/>
      <c r="H16" s="13"/>
    </row>
    <row r="17" s="1" customFormat="1" ht="25" customHeight="1" spans="1:9">
      <c r="A17" s="17" t="s">
        <v>22</v>
      </c>
      <c r="B17" s="13">
        <f t="shared" ref="B17:G17" si="2">SUM(B6:B15)</f>
        <v>207759.61</v>
      </c>
      <c r="C17" s="13">
        <f t="shared" si="2"/>
        <v>137254.37</v>
      </c>
      <c r="D17" s="13">
        <f t="shared" si="2"/>
        <v>11758.06</v>
      </c>
      <c r="E17" s="13">
        <f t="shared" si="2"/>
        <v>356772.04</v>
      </c>
      <c r="F17" s="13">
        <v>5.38</v>
      </c>
      <c r="G17" s="13">
        <f t="shared" si="2"/>
        <v>1919433.5752</v>
      </c>
      <c r="H17" s="13"/>
      <c r="I17" s="20"/>
    </row>
  </sheetData>
  <mergeCells count="8">
    <mergeCell ref="A2:H2"/>
    <mergeCell ref="A3:H3"/>
    <mergeCell ref="B4:D4"/>
    <mergeCell ref="A4:A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2022-03-03T14:51:00Z</dcterms:created>
  <dcterms:modified xsi:type="dcterms:W3CDTF">2023-05-29T02:48:21Z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