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4" r:id="rId4"/>
    <sheet name="GK15-3 2024年项目支出绩效自评表" sheetId="19" r:id="rId5"/>
    <sheet name="GK15-4 2024年项目支出绩效自评表" sheetId="5" r:id="rId6"/>
    <sheet name="GK15-5 2024年项目支出绩效自评表 " sheetId="6" r:id="rId7"/>
    <sheet name="GK15-6 2024年项目支出绩效自评表" sheetId="7" r:id="rId8"/>
    <sheet name="GK15-7 2024年项目支出绩效自评表" sheetId="8" r:id="rId9"/>
    <sheet name="GK15-8 2024年项目支出绩效自评表" sheetId="9" r:id="rId10"/>
    <sheet name="GK15-9 2024年项目支出绩效自评表 " sheetId="10" r:id="rId11"/>
    <sheet name="GK15-10 2024年项目支出绩效自评表  " sheetId="21" r:id="rId12"/>
    <sheet name="GK15-11 2024年项目支出绩效自评表 " sheetId="20" r:id="rId13"/>
    <sheet name="GK15-12 2024年项目支出绩效自评表" sheetId="16" r:id="rId14"/>
    <sheet name="GK15-13 2024年项目支出绩效自评表 " sheetId="11" r:id="rId15"/>
    <sheet name="GK15-14 2024年项目支出绩效自评表" sheetId="12" r:id="rId16"/>
    <sheet name="GK15-15 2024年项目支出绩效自评表" sheetId="13" r:id="rId17"/>
    <sheet name="GK15-16 2024年项目支出绩效自评表" sheetId="14" r:id="rId18"/>
    <sheet name="GK15-17 2024年项目支出绩效自评表" sheetId="15" r:id="rId19"/>
    <sheet name="GK15-18 2024年项目支出绩效自评表 " sheetId="18" r:id="rId20"/>
    <sheet name="GK15-19 2024年项目支出绩效自评表" sheetId="22" r:id="rId21"/>
  </sheets>
  <externalReferences>
    <externalReference r:id="rId2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<sst xmlns="http://schemas.openxmlformats.org/spreadsheetml/2006/main" count="1887" uniqueCount="255">
  <si>
    <t>2024年度部门整体支出绩效自评情况</t>
  </si>
  <si>
    <t>一、部门基本情况</t>
  </si>
  <si>
    <t>（一）部门概况</t>
  </si>
  <si>
    <t>陇把镇人民政府设5个工作机构，包括：党政综合办公室、基层党建办公室、经济发展办公室、社会事务办公室、边防和平安法治办公室，所属单位4个，分别是：党群服务中心、综合行政执法队、综合保障和技术服务中心、兴边富民事务中心。</t>
  </si>
  <si>
    <t>（二）部门绩效目标的设立情况</t>
  </si>
  <si>
    <t>一是聚焦强边固边，筑牢边境安全屏障。二是聚焦产业发展，激发乡村振兴动力。三是聚焦生态宜居，切实提升乡村面貌。四是聚焦治理有效，夯实基层组织基础。五是聚焦乡风文明，激发乡村振兴内生动力。六是聚焦生活富裕，全力办好民生实事。</t>
  </si>
  <si>
    <t>（三）部门整体收支情况</t>
  </si>
  <si>
    <t>陇把镇部门预算总额1093.52万元。其中：本级财力1093.52万元，占总收入的100%。与2023年部门预算1238.11万元，对比预算减少144.59万元，减幅11.68%。</t>
  </si>
  <si>
    <t>（四）部门预算管理制度建设情况</t>
  </si>
  <si>
    <t>一是制定预算资金管理办法；二是制定内部财务管理制度；三是完善核算管理制度。</t>
  </si>
  <si>
    <t>（五）严控“三公”经费支出情况</t>
  </si>
  <si>
    <t>陇把镇加强“三公经费”管理力度，推进廉洁、服务、节约型机关建设，严格控制、规范“三公经费”支出。一是强化源头控制，确保预算编制质量，二是强化预算执行，确保预算执行质量，三是扩大公开范围，提升预算公开质量。</t>
  </si>
  <si>
    <t>二、绩效自评组织情况</t>
  </si>
  <si>
    <t>（一）前期准备</t>
  </si>
  <si>
    <t>加强组织领导，成立绩效评价领导小组。</t>
  </si>
  <si>
    <t>（二）组织实施</t>
  </si>
  <si>
    <t>1.财务制度全面实施。2.陇把镇各项工作全面铺开。3.政策全面落实。</t>
  </si>
  <si>
    <t>三、评价情况分析及综合评价结论</t>
  </si>
  <si>
    <t>量化考核为：优（98）。</t>
  </si>
  <si>
    <t>四、存在的问题和整改情况</t>
  </si>
  <si>
    <t>预算执行级绩效管理中存在的问题、原因是预算执行意识不强、制度建设有待加强，对全面预算绩效管理的认识不足，导致对该项工作的重视和支持不够。改进措施：必须从思想意识、预算编制、制度建设、内部监控等方面加强工作，完善相关制度，推进制度落实。依据相关法律、法规及管理办法，建立分级分类、使用高效、便于操作的实施细则及业务规范，制定绩效问责制度、公开制度等，加快形成“用钱必问效、无效必问责”的机制。</t>
  </si>
  <si>
    <t>五、绩效自评结果应用情况</t>
  </si>
  <si>
    <t>绩效自评结果应用在体系建设持续加强，取得了良好的结果。</t>
  </si>
  <si>
    <t>六、主要经验及做法</t>
  </si>
  <si>
    <t>从思想意识、预算编制、制度建设、内部监控等方面加强工作，完善相关制度，推进制度落实。依据相关法律、法规及管理办法，建立分级分类、使用高效、便于操作的实施细则及业务规范，制定绩效问责制度、公开制度等，加快形成“用钱必问效、无效必问责”的机制。</t>
  </si>
  <si>
    <t>七、其他需说明的情况</t>
  </si>
  <si>
    <t>无</t>
  </si>
  <si>
    <t>2024年度部门整体支出绩效自评表</t>
  </si>
  <si>
    <t>基本信息</t>
  </si>
  <si>
    <t>部门
名称</t>
  </si>
  <si>
    <t>陇川县陇把镇人民政府</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</si>
  <si>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</si>
  <si>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</si>
  <si>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</si>
  <si>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</si>
  <si>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</si>
  <si>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</si>
  <si>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</si>
  <si>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</si>
  <si>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</si>
  <si>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</si>
  <si>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</si>
  <si>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</si>
  <si>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</si>
  <si>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</si>
  <si>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</si>
  <si>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</si>
  <si>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职责履行良好、履职效益明显、预算配置科学、预算执行有效、预算管理规范。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</si>
  <si>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</si>
  <si>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</si>
  <si>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</si>
  <si>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</si>
  <si>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</si>
  <si>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</si>
  <si>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</si>
  <si>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</si>
  <si>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</si>
  <si>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</si>
  <si>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</si>
  <si>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</si>
  <si>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项目数量完成数</t>
  </si>
  <si>
    <t>≥</t>
  </si>
  <si>
    <t>个</t>
  </si>
  <si>
    <t>质量指标</t>
  </si>
  <si>
    <t>验收合格率</t>
  </si>
  <si>
    <t>%</t>
  </si>
  <si>
    <t>时效指标</t>
  </si>
  <si>
    <t>部门履行职责，年度内准时完成工作内容</t>
  </si>
  <si>
    <t>90</t>
  </si>
  <si>
    <t>成本指标</t>
  </si>
  <si>
    <t>部门履行职责按预算支出</t>
  </si>
  <si>
    <t>效益指标</t>
  </si>
  <si>
    <t>经济效益指标</t>
  </si>
  <si>
    <t>部门履行职责对经济发展带来的直接或间接影响。</t>
  </si>
  <si>
    <t>80</t>
  </si>
  <si>
    <t>社会效益指标</t>
  </si>
  <si>
    <t>部门履行职责对社会发展带来的直接或间接影响。</t>
  </si>
  <si>
    <t>可持续影响指标</t>
  </si>
  <si>
    <t>部门履行职责对可持续发展带来的直接或间接影响。</t>
  </si>
  <si>
    <t>满意度指标</t>
  </si>
  <si>
    <t>服务对象满意度指标等</t>
  </si>
  <si>
    <t>社会公众或服务对象对部门履职效果的满意程度。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</si>
  <si>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</si>
  <si>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</si>
  <si>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</si>
  <si>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</si>
  <si>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陇把镇人民政府办公用房及附属设施维修改造</t>
  </si>
  <si>
    <t>主管部门</t>
  </si>
  <si>
    <t>陇川县政务管理局</t>
  </si>
  <si>
    <t>实施单位</t>
  </si>
  <si>
    <t>项目资金</t>
  </si>
  <si>
    <t>全年
预算数</t>
  </si>
  <si>
    <t>全年
执行数</t>
  </si>
  <si>
    <t>分值</t>
  </si>
  <si>
    <t>执行率</t>
  </si>
  <si>
    <t>得分</t>
  </si>
  <si>
    <t>上年结转资金</t>
  </si>
  <si>
    <t>—</t>
  </si>
  <si>
    <t>非财政拨款</t>
  </si>
  <si>
    <t>预期目标</t>
  </si>
  <si>
    <t>实际完成情况</t>
  </si>
  <si>
    <t>年度总体目标</t>
  </si>
  <si>
    <t>陇把镇人民政府办公用房及附属设施维修改造，粉刷室内外墙壁面层2760平方米，更换门窗500平方米，更换电线及开关800平方米。</t>
  </si>
  <si>
    <t>年度指标值</t>
  </si>
  <si>
    <t>指标完成情况</t>
  </si>
  <si>
    <t>粉刷室内外墙壁面层</t>
  </si>
  <si>
    <t>=</t>
  </si>
  <si>
    <t>2760</t>
  </si>
  <si>
    <t>㎡</t>
  </si>
  <si>
    <t>2760㎡</t>
  </si>
  <si>
    <t>20</t>
  </si>
  <si>
    <t>更换门窗</t>
  </si>
  <si>
    <t>500</t>
  </si>
  <si>
    <t>500㎡</t>
  </si>
  <si>
    <t>更换电线及开关</t>
  </si>
  <si>
    <t>800</t>
  </si>
  <si>
    <t>800㎡</t>
  </si>
  <si>
    <t>综合使用率</t>
  </si>
  <si>
    <t>受益人群满意度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</si>
  <si>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</si>
  <si>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</si>
  <si>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</si>
  <si>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</si>
  <si>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吕良村吕龙小组生产用桥建设缺口资金</t>
  </si>
  <si>
    <t>陇川县农业农村局</t>
  </si>
  <si>
    <t>吕龙小组炮台河建成生产桥梁建设工程1座。</t>
  </si>
  <si>
    <t>新建生产桥梁数</t>
  </si>
  <si>
    <t>＝</t>
  </si>
  <si>
    <t>座</t>
  </si>
  <si>
    <t>工程验收合格率</t>
  </si>
  <si>
    <t>工程完成及时率</t>
  </si>
  <si>
    <t>工程项目控制（在&lt;=XX万元）</t>
  </si>
  <si>
    <t>≤</t>
  </si>
  <si>
    <t>万元</t>
  </si>
  <si>
    <t>带动增收（≥**万元）</t>
  </si>
  <si>
    <t>5</t>
  </si>
  <si>
    <t>受益人口（≥**人）</t>
  </si>
  <si>
    <t>234</t>
  </si>
  <si>
    <t>人</t>
  </si>
  <si>
    <t>生态效益指标</t>
  </si>
  <si>
    <t>减少水土流失率（≥**%）</t>
  </si>
  <si>
    <t>10</t>
  </si>
  <si>
    <t>受益人口满意度（≥**%）</t>
  </si>
  <si>
    <t>95</t>
  </si>
  <si>
    <t>1座</t>
  </si>
  <si>
    <t>100%</t>
  </si>
  <si>
    <t>10万元</t>
  </si>
  <si>
    <t>5万元</t>
  </si>
  <si>
    <t>234人</t>
  </si>
  <si>
    <t>10%</t>
  </si>
  <si>
    <t>95%</t>
  </si>
  <si>
    <t>拉线八队至龙安村水工队机耕路建设项目收回集体土地使用权补偿资金</t>
  </si>
  <si>
    <t>陇川县财政局</t>
  </si>
  <si>
    <t>拉线八队至龙安村水工队机耕路建设项目收回集体土地使用权补偿资金，用于机耕路建设收回集体土地使用权补偿发放</t>
  </si>
  <si>
    <t>拉线八队至龙安村水工队机耕路建设项目收回集体土地使用权补偿资金发放完毕</t>
  </si>
  <si>
    <t>兑付资金数</t>
  </si>
  <si>
    <t>117.96万元</t>
  </si>
  <si>
    <t>1万元</t>
  </si>
  <si>
    <t>2501人</t>
  </si>
  <si>
    <t>设计使用年限（≥**年）</t>
  </si>
  <si>
    <t>年</t>
  </si>
  <si>
    <t>15年</t>
  </si>
  <si>
    <t>90%</t>
  </si>
  <si>
    <t>陇把镇吕良村吕龙小组文化活动室提升改造项目资金</t>
  </si>
  <si>
    <t>钢架拱棚800平方米，改造公厕1座。</t>
  </si>
  <si>
    <t>钢架拱棚面积</t>
  </si>
  <si>
    <t>50万元</t>
  </si>
  <si>
    <t>陇川县陇把镇邦外村、吕良村农村生活污水治理工程资金</t>
  </si>
  <si>
    <t>（1）生活污水收集工程：新建DN200HDPE中空壁缠绕管4855m、D110聚乙烯PE管5290m、塑料检查井（φ700）118座、沉泥井（φ700 PE）108座、方形检查井（L×B×H:0.5×0.5×0.6m）73座、户用清扫井（PE材质，圆形：330×380mm）549座、地漏设施（DN110专用）549个；
（2）生活污水处理工程：新建处理规模为40m3/d的生活污水处理设施1套、处理规模为20m3/d的生活污水处理设施3套、处理规模为10m3/d的生活污水处理设施1套，均采用预处理+表流人工湿地工艺；新建单户资源化利用设施85套、联户型资源化利用设施5套、多户型资源化利用设施2套。</t>
  </si>
  <si>
    <t>污水收集小组数</t>
  </si>
  <si>
    <t>9个</t>
  </si>
  <si>
    <t>120万元</t>
  </si>
  <si>
    <t>1796人</t>
  </si>
  <si>
    <t>陇川县2019年至2020年拖欠户厕补助资金</t>
  </si>
  <si>
    <t>完成400户厕所改建，改建完成验收合格的补助600元/户</t>
  </si>
  <si>
    <t>完成厕所改建</t>
  </si>
  <si>
    <t>户</t>
  </si>
  <si>
    <t>400户</t>
  </si>
  <si>
    <t>完成改建通过验收每户补助标准</t>
  </si>
  <si>
    <t>元</t>
  </si>
  <si>
    <t>600元</t>
  </si>
  <si>
    <t>完成验收合格率</t>
  </si>
  <si>
    <t>**时间内完成改建</t>
  </si>
  <si>
    <t>1年</t>
  </si>
  <si>
    <t>明显提升农村人居环境</t>
  </si>
  <si>
    <t>服务对象满意度</t>
  </si>
  <si>
    <t>陇把镇户岛村发展新型农村集体经济试点项目资金</t>
  </si>
  <si>
    <t>新建深加工区（包装车间）1栋、单层钢结构、建筑面积466.53㎡；新建接种区1栋、单层钢结构、建筑面积298.57㎡；新建冷库1栋、单层钢结构、建筑面积673.47㎡；新建发菌大棚5栋，建筑总面积3584㎡；变压器1个。</t>
  </si>
  <si>
    <t>建筑面积</t>
  </si>
  <si>
    <t>5022.57㎡</t>
  </si>
  <si>
    <t>46.34万元</t>
  </si>
  <si>
    <t>1185人</t>
  </si>
  <si>
    <t>陇把镇吕良村“一村一品”专业村创建千亩桑园建设项目经费</t>
  </si>
  <si>
    <t>建设养蚕房73座。</t>
  </si>
  <si>
    <t>建设养蚕房73座8176平方米。</t>
  </si>
  <si>
    <t>养蚕房面积</t>
  </si>
  <si>
    <t>8176㎡</t>
  </si>
  <si>
    <t>300万元</t>
  </si>
  <si>
    <t>陇把镇户岛村发展新型农村集体经济试点项目附属设施建设工程资金</t>
  </si>
  <si>
    <t>厂房、配套生产用房252㎡，排水沟长300m，污水处理池20m³及化粪池14m³，厂房内部水电安装1套，供水系统修复及扩建，蓄水池1个，消防设施工程1套，地坪硬化3400㎡，场地平整15000㎡、发菌大棚地面硬化3100㎡等及其他附属设施等。</t>
  </si>
  <si>
    <t>生产用房面积</t>
  </si>
  <si>
    <t>252㎡</t>
  </si>
  <si>
    <t>268万元</t>
  </si>
  <si>
    <t>1141人</t>
  </si>
  <si>
    <t>陇川县陇把镇吕良村农村公益事业财政奖补项目</t>
  </si>
  <si>
    <t>500*500沟渠841米；600*600沟渠372米；取水坝1座。</t>
  </si>
  <si>
    <t>500*500沟渠841米；600*600沟渠372米；取水坝1座</t>
  </si>
  <si>
    <t>修建沟渠数</t>
  </si>
  <si>
    <t>m</t>
  </si>
  <si>
    <t>1213m</t>
  </si>
  <si>
    <t>28万元</t>
  </si>
  <si>
    <t>陇把镇户岛村发展新型农村集体经济试点项目管理费资金</t>
  </si>
  <si>
    <t>陇把镇户岛村发展新型农村集体经济试点项目设计1项、项目造价1项、项目监理1项。</t>
  </si>
  <si>
    <t>陇把镇户岛村发展新型农村集体经济试点项目设计成果1份、项目造价1项、项目监理1项。</t>
  </si>
  <si>
    <t>支付第三方服务费用数量</t>
  </si>
  <si>
    <t>3个</t>
  </si>
  <si>
    <t>14万元</t>
  </si>
  <si>
    <t>陇川县陇把镇龙安村强边固防“四位一体“建设试点项目专项资金</t>
  </si>
  <si>
    <t>中共陇川县委组织部</t>
  </si>
  <si>
    <t>完成陇川县陇把镇龙安村强边固防“四位一体“建设试点项目后续内容</t>
  </si>
  <si>
    <t>完成项目内容数</t>
  </si>
  <si>
    <t>1个</t>
  </si>
  <si>
    <t>64万元</t>
  </si>
  <si>
    <t>陇川县陇把镇吕良村强边固防“四位一体”建设试点项目专项资金</t>
  </si>
  <si>
    <t>90.8万元</t>
  </si>
  <si>
    <t>陇川县国土综合整治项目资金</t>
  </si>
  <si>
    <t>国土综合整治项目管护1500元/亩</t>
  </si>
  <si>
    <t>国土综合整治项目管护费</t>
  </si>
  <si>
    <t>元/亩</t>
  </si>
  <si>
    <t>新增耕地、新增水田、提高耕地质量等级</t>
  </si>
  <si>
    <t>百分比</t>
  </si>
  <si>
    <t>龙安村现代化边境小康村污水治理资金</t>
  </si>
  <si>
    <t>（一）污水收集工程：新马村新建DN100PE管出户管4160m，新建DN200 HDPE双壁波纹管2632m，新建DN300HDPE钢带加强管1114m，新建直径为700mm的检查井111座，新建直径为700mm的沉泥井45座；新建φ315HDPE户用集水槽208座，新建d315mm跌水井1座，破除及恢复混凝土路面3589.3㎡，破除及恢复弹石路面462.3㎡；景一、景二、汉一、汉二新建DN100PE管出户管2000m；新建DN300HDPE钢带加强管800m，破除及恢复路面1200㎡ 。                       
（二）污水处理工程：新马新建30m³污水处理设施1套,15m³污水处理设施1套；景一、景二、汉一、汉二新建5m³污水处理设施2套。</t>
  </si>
  <si>
    <t>污水收集处理小组数</t>
  </si>
  <si>
    <t>&lt;=</t>
  </si>
  <si>
    <t>陇川县陇把镇龙安村迈窝光英现代化边境小康村建设项目资金</t>
  </si>
  <si>
    <t>（一）污水收集工程：新建DN100U-PVC管出户管1845m，新建DN200 HDPE双壁波纹管1077m，新建DN300HDPE双壁波纹管648m，新建直径为700mm的检查井49座，新建直径为700mm的沉泥井19座；新建φ315mm出户沉泥井34座，破除及恢复混凝土路面1878.6㎡。                  
（二）污水处理工程：新建30m³污水处理设施1套。</t>
  </si>
  <si>
    <t>2个</t>
  </si>
  <si>
    <t>124万元</t>
  </si>
  <si>
    <t>2万元</t>
  </si>
  <si>
    <t>514人</t>
  </si>
  <si>
    <t>陇把镇吕良村人居环境提升建设项目资金</t>
  </si>
  <si>
    <t>1.便民服务中心绿化面积300㎡；2.吕龙小组配备太阳能路灯40盏（6米杆），曼崩小组路灯维修37盏；3.曼崩小组活动室场地硬化，面积700㎡；4.村内入户道路硬化，长500米、宽3.5米、厚0.15米；5.爱国主义教育基地浮雕墙提升改造面积70㎡。</t>
  </si>
  <si>
    <t>便民服务中心绿化面积</t>
  </si>
  <si>
    <t>300㎡</t>
  </si>
  <si>
    <t>54万元</t>
  </si>
  <si>
    <t>1</t>
  </si>
  <si>
    <t>1185</t>
  </si>
  <si>
    <t>15</t>
  </si>
  <si>
    <t>自有资金工作经费</t>
  </si>
  <si>
    <t>年内驻村开展工作，持续推进乡村振兴发展</t>
  </si>
  <si>
    <t>宣传活动举办次数</t>
  </si>
  <si>
    <t>次</t>
  </si>
  <si>
    <t>计划完成率</t>
  </si>
  <si>
    <t>持续推动乡村振兴工作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</si>
</sst>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22"/>
      <color indexed="8"/>
      <name val="宋体"/>
      <charset val="134"/>
    </font>
    <font>
      <sz val="11"/>
      <color rgb="FF000000"/>
      <name val="宋体"/>
      <charset val="134"/>
    </font>
    <font>
      <sz val="10"/>
      <color rgb="FF000000"/>
      <name val="宋体"/>
      <charset val="134"/>
    </font>
    <font>
      <b/>
      <sz val="11"/>
      <color rgb="FF000000"/>
      <name val="宋体"/>
      <charset val="134"/>
    </font>
    <font>
      <sz val="10"/>
      <color theme="1"/>
      <name val="等线"/>
      <charset val="134"/>
      <scheme val="minor"/>
    </font>
    <font>
      <sz val="10"/>
      <name val="等线"/>
      <charset val="134"/>
      <scheme val="minor"/>
    </font>
    <font>
      <sz val="11"/>
      <color indexed="8"/>
      <name val="宋体"/>
      <charset val="134"/>
    </font>
    <font>
      <sz val="11"/>
      <color rgb="FFFF0000"/>
      <name val="宋体"/>
      <charset val="134"/>
    </font>
    <font>
      <sz val="10"/>
      <color indexed="8"/>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indexed="8"/>
      </right>
      <top/>
      <bottom style="thin">
        <color indexed="8"/>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4" borderId="18" applyNumberFormat="0" applyAlignment="0" applyProtection="0">
      <alignment vertical="center"/>
    </xf>
    <xf numFmtId="0" fontId="20" fillId="5" borderId="19" applyNumberFormat="0" applyAlignment="0" applyProtection="0">
      <alignment vertical="center"/>
    </xf>
    <xf numFmtId="0" fontId="21" fillId="5" borderId="18" applyNumberFormat="0" applyAlignment="0" applyProtection="0">
      <alignment vertical="center"/>
    </xf>
    <xf numFmtId="0" fontId="22" fillId="6" borderId="20" applyNumberFormat="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1" fillId="0" borderId="0"/>
  </cellStyleXfs>
  <cellXfs count="51">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wrapText="1"/>
    </xf>
    <xf numFmtId="9" fontId="2" fillId="2" borderId="1" xfId="0" applyNumberFormat="1" applyFont="1" applyFill="1" applyBorder="1" applyAlignment="1">
      <alignment horizontal="center" wrapText="1"/>
    </xf>
    <xf numFmtId="0" fontId="3" fillId="0" borderId="0" xfId="0" applyFont="1" applyAlignment="1">
      <alignment wrapText="1"/>
    </xf>
    <xf numFmtId="0" fontId="3" fillId="0" borderId="0" xfId="0" applyFont="1" applyAlignment="1"/>
    <xf numFmtId="9" fontId="2" fillId="0" borderId="1" xfId="0" applyNumberFormat="1" applyFont="1" applyBorder="1" applyAlignment="1">
      <alignment horizontal="center" wrapText="1"/>
    </xf>
    <xf numFmtId="9" fontId="2" fillId="2"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1" xfId="0" applyFont="1" applyFill="1" applyBorder="1" applyAlignment="1">
      <alignment horizontal="left" vertical="center" wrapText="1"/>
    </xf>
    <xf numFmtId="0" fontId="0" fillId="0" borderId="0" xfId="0"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9" fontId="7" fillId="0" borderId="10" xfId="0" applyNumberFormat="1" applyFont="1" applyFill="1" applyBorder="1" applyAlignment="1">
      <alignment horizontal="center" vertical="center"/>
    </xf>
    <xf numFmtId="0" fontId="2" fillId="0" borderId="11" xfId="0" applyFont="1" applyBorder="1" applyAlignment="1">
      <alignment horizontal="center" vertical="center" wrapText="1"/>
    </xf>
    <xf numFmtId="0" fontId="7" fillId="0" borderId="10" xfId="0" applyFont="1" applyFill="1" applyBorder="1" applyAlignment="1">
      <alignment horizontal="center" vertical="center"/>
    </xf>
    <xf numFmtId="49" fontId="7" fillId="0" borderId="10" xfId="0" applyNumberFormat="1" applyFont="1" applyFill="1" applyBorder="1" applyAlignment="1">
      <alignment horizontal="center" vertical="center"/>
    </xf>
    <xf numFmtId="0" fontId="2" fillId="0" borderId="12"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10" fontId="6"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9" fontId="6"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vertical="center"/>
    </xf>
    <xf numFmtId="0" fontId="9" fillId="0" borderId="14"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24037;&#20316;&#25991;&#20214;\&#39033;&#30446;&#24037;&#20316;\0000&#39033;&#30446;&#23454;&#26045;\0000&#38471;&#25226;&#38215;&#25972;&#21512;&#39033;&#30446;&#8212;&#8212;2021&#24180;\&#39033;&#30446;&#26723;&#26696;&#25991;&#20214;&#21253;&#65288;&#21442;&#32771;&#65289;%20-%20&#21103;&#26412;\&#8302;&#38468;&#20214;3&#65306;2019&#24180;32&#31867;&#32489;&#25928;&#26032;&#29256;&#27169;&#26495;\&#8302;2019&#24180;32&#31867;&#32489;&#25928;&#26032;&#29256;&#27169;&#26495;\13&#26131;&#22320;&#25206;&#36139;&#25644;&#36801;&#24037;&#31243;_2019062709315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绩效指标设置"/>
      <sheetName val="KPIINDINATURE"/>
      <sheetName val="UNIT"/>
      <sheetName val="LEVELNO"/>
      <sheetName val="OPERATOR"/>
      <sheetName val="ISCORE"/>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7" workbookViewId="0">
      <selection activeCell="E8" sqref="E8"/>
    </sheetView>
  </sheetViews>
  <sheetFormatPr defaultColWidth="9" defaultRowHeight="13.5" outlineLevelCol="2"/>
  <cols>
    <col min="1" max="1" width="22.125" customWidth="1"/>
    <col min="2" max="2" width="33.375" customWidth="1"/>
    <col min="3" max="3" width="50.5" customWidth="1"/>
  </cols>
  <sheetData>
    <row r="1" ht="27" spans="1:3">
      <c r="A1" s="2" t="s">
        <v>0</v>
      </c>
      <c r="B1" s="2"/>
      <c r="C1" s="2"/>
    </row>
    <row r="2" s="47" customFormat="1" ht="67" customHeight="1" spans="1:3">
      <c r="A2" s="7" t="s">
        <v>1</v>
      </c>
      <c r="B2" s="7" t="s">
        <v>2</v>
      </c>
      <c r="C2" s="48" t="s">
        <v>3</v>
      </c>
    </row>
    <row r="3" s="47" customFormat="1" ht="67" customHeight="1" spans="1:3">
      <c r="A3" s="7"/>
      <c r="B3" s="7" t="s">
        <v>4</v>
      </c>
      <c r="C3" s="49" t="s">
        <v>5</v>
      </c>
    </row>
    <row r="4" s="47" customFormat="1" ht="67" customHeight="1" spans="1:3">
      <c r="A4" s="7"/>
      <c r="B4" s="7" t="s">
        <v>6</v>
      </c>
      <c r="C4" s="50" t="s">
        <v>7</v>
      </c>
    </row>
    <row r="5" s="47" customFormat="1" ht="67" customHeight="1" spans="1:3">
      <c r="A5" s="7"/>
      <c r="B5" s="7" t="s">
        <v>8</v>
      </c>
      <c r="C5" s="50" t="s">
        <v>9</v>
      </c>
    </row>
    <row r="6" s="47" customFormat="1" ht="67" customHeight="1" spans="1:3">
      <c r="A6" s="7"/>
      <c r="B6" s="7" t="s">
        <v>10</v>
      </c>
      <c r="C6" s="50" t="s">
        <v>11</v>
      </c>
    </row>
    <row r="7" s="47" customFormat="1" ht="67" customHeight="1" spans="1:3">
      <c r="A7" s="7" t="s">
        <v>12</v>
      </c>
      <c r="B7" s="7" t="s">
        <v>13</v>
      </c>
      <c r="C7" s="49" t="s">
        <v>14</v>
      </c>
    </row>
    <row r="8" s="47" customFormat="1" ht="67" customHeight="1" spans="1:3">
      <c r="A8" s="7"/>
      <c r="B8" s="7" t="s">
        <v>15</v>
      </c>
      <c r="C8" s="49" t="s">
        <v>16</v>
      </c>
    </row>
    <row r="9" s="47" customFormat="1" ht="67" customHeight="1" spans="1:3">
      <c r="A9" s="7" t="s">
        <v>17</v>
      </c>
      <c r="B9" s="7"/>
      <c r="C9" s="50" t="s">
        <v>18</v>
      </c>
    </row>
    <row r="10" s="47" customFormat="1" ht="88" customHeight="1" spans="1:3">
      <c r="A10" s="7" t="s">
        <v>19</v>
      </c>
      <c r="B10" s="7"/>
      <c r="C10" s="49" t="s">
        <v>20</v>
      </c>
    </row>
    <row r="11" s="47" customFormat="1" ht="67" customHeight="1" spans="1:3">
      <c r="A11" s="7" t="s">
        <v>21</v>
      </c>
      <c r="B11" s="7"/>
      <c r="C11" s="49" t="s">
        <v>22</v>
      </c>
    </row>
    <row r="12" s="47" customFormat="1" ht="67" customHeight="1" spans="1:3">
      <c r="A12" s="7" t="s">
        <v>23</v>
      </c>
      <c r="B12" s="7"/>
      <c r="C12" s="49" t="s">
        <v>24</v>
      </c>
    </row>
    <row r="13" s="47" customFormat="1" ht="67" customHeight="1" spans="1:3">
      <c r="A13" s="7" t="s">
        <v>25</v>
      </c>
      <c r="B13" s="7"/>
      <c r="C13" s="49"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9" workbookViewId="0">
      <selection activeCell="L15" sqref="L15"/>
    </sheetView>
  </sheetViews>
  <sheetFormatPr defaultColWidth="9" defaultRowHeight="13.5"/>
  <cols>
    <col min="1" max="1" width="11.5" customWidth="1"/>
    <col min="2" max="2" width="21.25" customWidth="1"/>
    <col min="3" max="3" width="12"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186</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46.34</v>
      </c>
      <c r="D5" s="3">
        <v>46.34</v>
      </c>
      <c r="E5" s="3">
        <v>46.34</v>
      </c>
      <c r="F5" s="3">
        <v>10</v>
      </c>
      <c r="G5" s="3"/>
      <c r="H5" s="6">
        <v>1</v>
      </c>
      <c r="I5" s="3">
        <v>10</v>
      </c>
      <c r="J5" s="3"/>
    </row>
    <row r="6" ht="31" customHeight="1" spans="1:10">
      <c r="A6" s="3"/>
      <c r="B6" s="7" t="s">
        <v>43</v>
      </c>
      <c r="C6" s="3">
        <v>46.34</v>
      </c>
      <c r="D6" s="3">
        <v>46.34</v>
      </c>
      <c r="E6" s="3">
        <v>46.34</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187</v>
      </c>
      <c r="C10" s="8"/>
      <c r="D10" s="8"/>
      <c r="E10" s="8"/>
      <c r="F10" s="8"/>
      <c r="G10" s="8" t="s">
        <v>187</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188</v>
      </c>
      <c r="D13" s="3" t="s">
        <v>61</v>
      </c>
      <c r="E13" s="3">
        <v>5022.57</v>
      </c>
      <c r="F13" s="3" t="s">
        <v>108</v>
      </c>
      <c r="G13" s="3" t="s">
        <v>189</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46.34</v>
      </c>
      <c r="F16" s="3" t="s">
        <v>133</v>
      </c>
      <c r="G16" s="3" t="s">
        <v>190</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1185</v>
      </c>
      <c r="F18" s="3" t="s">
        <v>138</v>
      </c>
      <c r="G18" s="3" t="s">
        <v>191</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4">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18">
      <formula1>[1]OPERATOR!#REF!</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M18" sqref="M18"/>
    </sheetView>
  </sheetViews>
  <sheetFormatPr defaultColWidth="9" defaultRowHeight="13.5"/>
  <cols>
    <col min="1" max="1" width="11.5" customWidth="1"/>
    <col min="2" max="2" width="21.25" customWidth="1"/>
    <col min="3" max="3" width="15.37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192</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300</v>
      </c>
      <c r="D5" s="3">
        <v>300</v>
      </c>
      <c r="E5" s="3">
        <v>300</v>
      </c>
      <c r="F5" s="3">
        <v>10</v>
      </c>
      <c r="G5" s="3"/>
      <c r="H5" s="6">
        <v>1</v>
      </c>
      <c r="I5" s="3">
        <v>10</v>
      </c>
      <c r="J5" s="3"/>
    </row>
    <row r="6" ht="31" customHeight="1" spans="1:10">
      <c r="A6" s="3"/>
      <c r="B6" s="7" t="s">
        <v>43</v>
      </c>
      <c r="C6" s="3">
        <v>300</v>
      </c>
      <c r="D6" s="3">
        <v>300</v>
      </c>
      <c r="E6" s="3">
        <v>300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193</v>
      </c>
      <c r="C10" s="8"/>
      <c r="D10" s="8"/>
      <c r="E10" s="8"/>
      <c r="F10" s="8"/>
      <c r="G10" s="8" t="s">
        <v>194</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195</v>
      </c>
      <c r="D13" s="3" t="s">
        <v>61</v>
      </c>
      <c r="E13" s="3">
        <v>8000</v>
      </c>
      <c r="F13" s="3" t="s">
        <v>108</v>
      </c>
      <c r="G13" s="3" t="s">
        <v>196</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300</v>
      </c>
      <c r="F16" s="3" t="s">
        <v>133</v>
      </c>
      <c r="G16" s="3" t="s">
        <v>197</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1185</v>
      </c>
      <c r="F18" s="3" t="s">
        <v>138</v>
      </c>
      <c r="G18" s="3" t="s">
        <v>191</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K26" sqref="K26"/>
    </sheetView>
  </sheetViews>
  <sheetFormatPr defaultColWidth="9" defaultRowHeight="13.5"/>
  <cols>
    <col min="1" max="1" width="11.5" customWidth="1"/>
    <col min="2" max="2" width="21.25" customWidth="1"/>
    <col min="3" max="3" width="14.37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198</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268</v>
      </c>
      <c r="D5" s="3">
        <v>268</v>
      </c>
      <c r="E5" s="3">
        <v>268</v>
      </c>
      <c r="F5" s="3">
        <v>10</v>
      </c>
      <c r="G5" s="3"/>
      <c r="H5" s="6">
        <v>1</v>
      </c>
      <c r="I5" s="3">
        <v>10</v>
      </c>
      <c r="J5" s="3"/>
    </row>
    <row r="6" ht="31" customHeight="1" spans="1:10">
      <c r="A6" s="3"/>
      <c r="B6" s="7" t="s">
        <v>43</v>
      </c>
      <c r="C6" s="3">
        <v>268</v>
      </c>
      <c r="D6" s="3">
        <v>268</v>
      </c>
      <c r="E6" s="3">
        <v>268</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97" customHeight="1" spans="1:10">
      <c r="A10" s="8" t="s">
        <v>101</v>
      </c>
      <c r="B10" s="8" t="s">
        <v>199</v>
      </c>
      <c r="C10" s="8"/>
      <c r="D10" s="8"/>
      <c r="E10" s="8"/>
      <c r="F10" s="8"/>
      <c r="G10" s="8" t="s">
        <v>199</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200</v>
      </c>
      <c r="D13" s="3" t="s">
        <v>61</v>
      </c>
      <c r="E13" s="3">
        <v>252</v>
      </c>
      <c r="F13" s="3" t="s">
        <v>108</v>
      </c>
      <c r="G13" s="3" t="s">
        <v>201</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40" customHeight="1" spans="1:10">
      <c r="A16" s="3"/>
      <c r="B16" s="3" t="s">
        <v>69</v>
      </c>
      <c r="C16" s="3" t="s">
        <v>131</v>
      </c>
      <c r="D16" s="3" t="s">
        <v>132</v>
      </c>
      <c r="E16" s="3">
        <v>268</v>
      </c>
      <c r="F16" s="3" t="s">
        <v>133</v>
      </c>
      <c r="G16" s="3" t="s">
        <v>202</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1141</v>
      </c>
      <c r="F18" s="3" t="s">
        <v>138</v>
      </c>
      <c r="G18" s="3" t="s">
        <v>203</v>
      </c>
      <c r="H18" s="3">
        <v>10</v>
      </c>
      <c r="I18" s="3">
        <v>10</v>
      </c>
      <c r="J18" s="3" t="s">
        <v>26</v>
      </c>
    </row>
    <row r="19" ht="31" customHeight="1" spans="1:10">
      <c r="A19" s="3"/>
      <c r="B19" s="3" t="s">
        <v>139</v>
      </c>
      <c r="C19" s="3" t="s">
        <v>140</v>
      </c>
      <c r="D19" s="3" t="s">
        <v>61</v>
      </c>
      <c r="E19" s="3">
        <v>5</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N23" sqref="N23"/>
    </sheetView>
  </sheetViews>
  <sheetFormatPr defaultColWidth="9" defaultRowHeight="13.5"/>
  <cols>
    <col min="1" max="1" width="11.5" customWidth="1"/>
    <col min="2" max="2" width="21.25" customWidth="1"/>
    <col min="3" max="3" width="15.125" customWidth="1"/>
    <col min="5" max="5" width="13.375" customWidth="1"/>
    <col min="7" max="7" width="10.75" customWidth="1"/>
    <col min="10" max="10" width="16.125" customWidth="1"/>
  </cols>
  <sheetData>
    <row r="1" ht="27" spans="1:10">
      <c r="A1" s="2" t="s">
        <v>84</v>
      </c>
      <c r="B1" s="2"/>
      <c r="C1" s="2"/>
      <c r="D1" s="2"/>
      <c r="E1" s="2"/>
      <c r="F1" s="2"/>
      <c r="G1" s="2"/>
      <c r="H1" s="2"/>
      <c r="I1" s="2"/>
      <c r="J1" s="2"/>
    </row>
    <row r="2" ht="26" customHeight="1" spans="1:10">
      <c r="A2" s="3" t="s">
        <v>85</v>
      </c>
      <c r="B2" s="4" t="s">
        <v>204</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28</v>
      </c>
      <c r="D5" s="3">
        <v>28</v>
      </c>
      <c r="E5" s="3">
        <v>28</v>
      </c>
      <c r="F5" s="3">
        <v>10</v>
      </c>
      <c r="G5" s="3"/>
      <c r="H5" s="6">
        <v>1</v>
      </c>
      <c r="I5" s="3">
        <v>10</v>
      </c>
      <c r="J5" s="3"/>
    </row>
    <row r="6" ht="31" customHeight="1" spans="1:10">
      <c r="A6" s="3"/>
      <c r="B6" s="7" t="s">
        <v>43</v>
      </c>
      <c r="C6" s="3">
        <v>28</v>
      </c>
      <c r="D6" s="3">
        <v>28</v>
      </c>
      <c r="E6" s="3">
        <v>28</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205</v>
      </c>
      <c r="C10" s="8"/>
      <c r="D10" s="8"/>
      <c r="E10" s="8"/>
      <c r="F10" s="8"/>
      <c r="G10" s="8" t="s">
        <v>206</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207</v>
      </c>
      <c r="D13" s="3" t="s">
        <v>61</v>
      </c>
      <c r="E13" s="3">
        <v>1213</v>
      </c>
      <c r="F13" s="3" t="s">
        <v>208</v>
      </c>
      <c r="G13" s="3" t="s">
        <v>209</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28</v>
      </c>
      <c r="F16" s="3" t="s">
        <v>133</v>
      </c>
      <c r="G16" s="3" t="s">
        <v>210</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1141</v>
      </c>
      <c r="F18" s="3" t="s">
        <v>138</v>
      </c>
      <c r="G18" s="3" t="s">
        <v>203</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95</v>
      </c>
      <c r="F20" s="3" t="s">
        <v>65</v>
      </c>
      <c r="G20" s="3" t="s">
        <v>150</v>
      </c>
      <c r="H20" s="3">
        <v>10</v>
      </c>
      <c r="I20" s="3">
        <v>10</v>
      </c>
      <c r="J20" s="3" t="s">
        <v>26</v>
      </c>
    </row>
    <row r="21" ht="31" customHeight="1" spans="1:10">
      <c r="A21" s="3" t="s">
        <v>119</v>
      </c>
      <c r="B21" s="3"/>
      <c r="C21" s="3" t="s">
        <v>26</v>
      </c>
      <c r="D21" s="3"/>
      <c r="E21" s="3"/>
      <c r="F21" s="3"/>
      <c r="G21" s="3"/>
      <c r="H21" s="3"/>
      <c r="I21" s="3"/>
      <c r="J21" s="3"/>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ignoredErrors>
    <ignoredError sqref="G14:G20"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N14" sqref="N14"/>
    </sheetView>
  </sheetViews>
  <sheetFormatPr defaultColWidth="9" defaultRowHeight="13.5"/>
  <cols>
    <col min="1" max="1" width="11.5" customWidth="1"/>
    <col min="2" max="2" width="21.25" customWidth="1"/>
    <col min="3" max="3" width="16"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211</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14</v>
      </c>
      <c r="D5" s="3">
        <v>14</v>
      </c>
      <c r="E5" s="3">
        <v>14</v>
      </c>
      <c r="F5" s="3">
        <v>10</v>
      </c>
      <c r="G5" s="3"/>
      <c r="H5" s="6">
        <v>1</v>
      </c>
      <c r="I5" s="3">
        <v>10</v>
      </c>
      <c r="J5" s="3"/>
    </row>
    <row r="6" ht="31" customHeight="1" spans="1:10">
      <c r="A6" s="3"/>
      <c r="B6" s="7" t="s">
        <v>43</v>
      </c>
      <c r="C6" s="3">
        <v>14</v>
      </c>
      <c r="D6" s="3">
        <v>14</v>
      </c>
      <c r="E6" s="3">
        <v>14</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212</v>
      </c>
      <c r="C10" s="8"/>
      <c r="D10" s="8"/>
      <c r="E10" s="8"/>
      <c r="F10" s="8"/>
      <c r="G10" s="8" t="s">
        <v>213</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214</v>
      </c>
      <c r="D13" s="3" t="s">
        <v>61</v>
      </c>
      <c r="E13" s="3">
        <v>3</v>
      </c>
      <c r="F13" s="3" t="s">
        <v>62</v>
      </c>
      <c r="G13" s="3" t="s">
        <v>215</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14</v>
      </c>
      <c r="F16" s="3" t="s">
        <v>133</v>
      </c>
      <c r="G16" s="3" t="s">
        <v>216</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1141</v>
      </c>
      <c r="F18" s="3" t="s">
        <v>138</v>
      </c>
      <c r="G18" s="3" t="s">
        <v>203</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4">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ignoredErrors>
    <ignoredError sqref="G14:G2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O20" sqref="O20"/>
    </sheetView>
  </sheetViews>
  <sheetFormatPr defaultColWidth="9" defaultRowHeight="13.5"/>
  <cols>
    <col min="1" max="1" width="11.5" customWidth="1"/>
    <col min="2" max="2" width="21.25" customWidth="1"/>
    <col min="3" max="3" width="18.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217</v>
      </c>
      <c r="C2" s="4"/>
      <c r="D2" s="4"/>
      <c r="E2" s="4"/>
      <c r="F2" s="4"/>
      <c r="G2" s="4"/>
      <c r="H2" s="4"/>
      <c r="I2" s="4"/>
      <c r="J2" s="4"/>
    </row>
    <row r="3" ht="26" customHeight="1" spans="1:10">
      <c r="A3" s="3" t="s">
        <v>87</v>
      </c>
      <c r="B3" s="4" t="s">
        <v>218</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64</v>
      </c>
      <c r="D5" s="3">
        <v>64</v>
      </c>
      <c r="E5" s="3">
        <v>64</v>
      </c>
      <c r="F5" s="3">
        <v>10</v>
      </c>
      <c r="G5" s="3"/>
      <c r="H5" s="6">
        <v>1</v>
      </c>
      <c r="I5" s="3">
        <v>10</v>
      </c>
      <c r="J5" s="3"/>
    </row>
    <row r="6" ht="31" customHeight="1" spans="1:10">
      <c r="A6" s="3"/>
      <c r="B6" s="7" t="s">
        <v>43</v>
      </c>
      <c r="C6" s="3">
        <v>64</v>
      </c>
      <c r="D6" s="3">
        <v>64</v>
      </c>
      <c r="E6" s="3">
        <v>64</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219</v>
      </c>
      <c r="C10" s="8"/>
      <c r="D10" s="8"/>
      <c r="E10" s="8"/>
      <c r="F10" s="8"/>
      <c r="G10" s="8" t="s">
        <v>219</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220</v>
      </c>
      <c r="D13" s="3" t="s">
        <v>61</v>
      </c>
      <c r="E13" s="3">
        <v>1</v>
      </c>
      <c r="F13" s="3" t="s">
        <v>62</v>
      </c>
      <c r="G13" s="3" t="s">
        <v>221</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65</v>
      </c>
      <c r="F16" s="3" t="s">
        <v>133</v>
      </c>
      <c r="G16" s="3" t="s">
        <v>222</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1000</v>
      </c>
      <c r="F18" s="3" t="s">
        <v>138</v>
      </c>
      <c r="G18" s="3" t="s">
        <v>191</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ignoredErrors>
    <ignoredError sqref="G14:G20"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O22" sqref="O22"/>
    </sheetView>
  </sheetViews>
  <sheetFormatPr defaultColWidth="9" defaultRowHeight="13.5"/>
  <cols>
    <col min="1" max="1" width="11.5" customWidth="1"/>
    <col min="2" max="2" width="21.25" customWidth="1"/>
    <col min="3" max="3" width="12.6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223</v>
      </c>
      <c r="C2" s="4"/>
      <c r="D2" s="4"/>
      <c r="E2" s="4"/>
      <c r="F2" s="4"/>
      <c r="G2" s="4"/>
      <c r="H2" s="4"/>
      <c r="I2" s="4"/>
      <c r="J2" s="4"/>
    </row>
    <row r="3" ht="26" customHeight="1" spans="1:10">
      <c r="A3" s="3" t="s">
        <v>87</v>
      </c>
      <c r="B3" s="4" t="s">
        <v>218</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90.8</v>
      </c>
      <c r="D5" s="3">
        <v>90.8</v>
      </c>
      <c r="E5" s="3">
        <v>90.8</v>
      </c>
      <c r="F5" s="3">
        <v>10</v>
      </c>
      <c r="G5" s="3"/>
      <c r="H5" s="6">
        <v>1</v>
      </c>
      <c r="I5" s="3">
        <v>10</v>
      </c>
      <c r="J5" s="3"/>
    </row>
    <row r="6" ht="31" customHeight="1" spans="1:10">
      <c r="A6" s="3"/>
      <c r="B6" s="7" t="s">
        <v>43</v>
      </c>
      <c r="C6" s="3">
        <v>90.8</v>
      </c>
      <c r="D6" s="3">
        <v>90.8</v>
      </c>
      <c r="E6" s="3">
        <v>90.8</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219</v>
      </c>
      <c r="C10" s="8"/>
      <c r="D10" s="8"/>
      <c r="E10" s="8"/>
      <c r="F10" s="8"/>
      <c r="G10" s="8" t="s">
        <v>219</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220</v>
      </c>
      <c r="D13" s="3" t="s">
        <v>61</v>
      </c>
      <c r="E13" s="3">
        <v>1</v>
      </c>
      <c r="F13" s="3" t="s">
        <v>62</v>
      </c>
      <c r="G13" s="3" t="s">
        <v>221</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41" customHeight="1" spans="1:10">
      <c r="A16" s="3"/>
      <c r="B16" s="3" t="s">
        <v>69</v>
      </c>
      <c r="C16" s="3" t="s">
        <v>131</v>
      </c>
      <c r="D16" s="3" t="s">
        <v>132</v>
      </c>
      <c r="E16" s="3">
        <v>90.8</v>
      </c>
      <c r="F16" s="3" t="s">
        <v>133</v>
      </c>
      <c r="G16" s="3" t="s">
        <v>224</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1185</v>
      </c>
      <c r="F18" s="3" t="s">
        <v>138</v>
      </c>
      <c r="G18" s="3" t="s">
        <v>191</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95</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ignoredErrors>
    <ignoredError sqref="G14:G20" numberStoredAsText="1"/>
  </ignoredError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N12" sqref="N12"/>
    </sheetView>
  </sheetViews>
  <sheetFormatPr defaultColWidth="9" defaultRowHeight="13.5"/>
  <cols>
    <col min="1" max="1" width="11.5" customWidth="1"/>
    <col min="2" max="2" width="21.25" customWidth="1"/>
    <col min="3" max="3" width="16.1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225</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43.6</v>
      </c>
      <c r="D5" s="3">
        <v>43.6</v>
      </c>
      <c r="E5" s="3">
        <v>43.6</v>
      </c>
      <c r="F5" s="3">
        <v>10</v>
      </c>
      <c r="G5" s="3"/>
      <c r="H5" s="6">
        <v>1</v>
      </c>
      <c r="I5" s="3">
        <v>10</v>
      </c>
      <c r="J5" s="3"/>
    </row>
    <row r="6" ht="31" customHeight="1" spans="1:10">
      <c r="A6" s="3"/>
      <c r="B6" s="7" t="s">
        <v>43</v>
      </c>
      <c r="C6" s="3">
        <v>43.6</v>
      </c>
      <c r="D6" s="3">
        <v>43.6</v>
      </c>
      <c r="E6" s="3">
        <v>43.6</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226</v>
      </c>
      <c r="C10" s="8"/>
      <c r="D10" s="8"/>
      <c r="E10" s="8"/>
      <c r="F10" s="8"/>
      <c r="G10" s="8" t="s">
        <v>226</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4" t="s">
        <v>227</v>
      </c>
      <c r="D13" s="3" t="s">
        <v>127</v>
      </c>
      <c r="E13" s="4">
        <v>1500</v>
      </c>
      <c r="F13" s="10" t="s">
        <v>228</v>
      </c>
      <c r="G13" s="10">
        <v>1500</v>
      </c>
      <c r="H13" s="10">
        <v>30</v>
      </c>
      <c r="I13" s="10">
        <v>30</v>
      </c>
      <c r="J13" s="10" t="s">
        <v>26</v>
      </c>
    </row>
    <row r="14" ht="48" customHeight="1" spans="1:10">
      <c r="A14" s="3"/>
      <c r="B14" s="3" t="s">
        <v>75</v>
      </c>
      <c r="C14" s="4" t="s">
        <v>229</v>
      </c>
      <c r="D14" s="3" t="s">
        <v>61</v>
      </c>
      <c r="E14" s="4">
        <v>70</v>
      </c>
      <c r="F14" s="10" t="s">
        <v>230</v>
      </c>
      <c r="G14" s="10">
        <v>70</v>
      </c>
      <c r="H14" s="10">
        <v>30</v>
      </c>
      <c r="I14" s="10">
        <v>30</v>
      </c>
      <c r="J14" s="10" t="s">
        <v>26</v>
      </c>
    </row>
    <row r="15" ht="41" customHeight="1" spans="1:10">
      <c r="A15" s="3" t="s">
        <v>79</v>
      </c>
      <c r="B15" s="5" t="s">
        <v>80</v>
      </c>
      <c r="C15" s="4" t="s">
        <v>185</v>
      </c>
      <c r="D15" s="3" t="s">
        <v>61</v>
      </c>
      <c r="E15" s="4">
        <v>85</v>
      </c>
      <c r="F15" s="4" t="s">
        <v>230</v>
      </c>
      <c r="G15" s="14">
        <v>0.9</v>
      </c>
      <c r="H15" s="4">
        <v>20</v>
      </c>
      <c r="I15" s="4">
        <v>20</v>
      </c>
      <c r="J15" s="10" t="s">
        <v>26</v>
      </c>
    </row>
    <row r="16" ht="31" customHeight="1" spans="1:10">
      <c r="A16" s="3" t="s">
        <v>119</v>
      </c>
      <c r="B16" s="3"/>
      <c r="C16" s="4" t="s">
        <v>26</v>
      </c>
      <c r="D16" s="4"/>
      <c r="E16" s="4"/>
      <c r="F16" s="4"/>
      <c r="G16" s="4"/>
      <c r="H16" s="4"/>
      <c r="I16" s="4"/>
      <c r="J16" s="4"/>
    </row>
    <row r="17" ht="24" customHeight="1" spans="1:10">
      <c r="A17" s="3" t="s">
        <v>120</v>
      </c>
      <c r="B17" s="3">
        <v>100</v>
      </c>
      <c r="C17" s="3"/>
      <c r="D17" s="3"/>
      <c r="E17" s="3"/>
      <c r="F17" s="3"/>
      <c r="G17" s="3"/>
      <c r="H17" s="3"/>
      <c r="I17" s="3">
        <v>100</v>
      </c>
      <c r="J17" s="3" t="s">
        <v>121</v>
      </c>
    </row>
    <row r="18" spans="1:10">
      <c r="A18" s="12" t="s">
        <v>122</v>
      </c>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ht="34" customHeight="1" spans="1:10">
      <c r="A22" s="13"/>
      <c r="B22" s="13"/>
      <c r="C22" s="13"/>
      <c r="D22" s="13"/>
      <c r="E22" s="13"/>
      <c r="F22" s="13"/>
      <c r="G22" s="13"/>
      <c r="H22" s="13"/>
      <c r="I22" s="13"/>
      <c r="J22"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13" sqref="D13"/>
    </sheetView>
  </sheetViews>
  <sheetFormatPr defaultColWidth="9" defaultRowHeight="13.5"/>
  <cols>
    <col min="1" max="1" width="11.5" customWidth="1"/>
    <col min="2" max="2" width="21.25" customWidth="1"/>
    <col min="3" max="3" width="16.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231</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350</v>
      </c>
      <c r="D5" s="3">
        <v>350</v>
      </c>
      <c r="E5" s="3">
        <v>350</v>
      </c>
      <c r="F5" s="3">
        <v>10</v>
      </c>
      <c r="G5" s="3"/>
      <c r="H5" s="6">
        <v>1</v>
      </c>
      <c r="I5" s="3">
        <v>10</v>
      </c>
      <c r="J5" s="3"/>
    </row>
    <row r="6" ht="31" customHeight="1" spans="1:10">
      <c r="A6" s="3"/>
      <c r="B6" s="7" t="s">
        <v>43</v>
      </c>
      <c r="C6" s="3">
        <v>350</v>
      </c>
      <c r="D6" s="3">
        <v>350</v>
      </c>
      <c r="E6" s="3">
        <v>350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177" customHeight="1" spans="1:10">
      <c r="A10" s="8" t="s">
        <v>101</v>
      </c>
      <c r="B10" s="8" t="s">
        <v>232</v>
      </c>
      <c r="C10" s="8"/>
      <c r="D10" s="8"/>
      <c r="E10" s="8"/>
      <c r="F10" s="8"/>
      <c r="G10" s="8" t="s">
        <v>232</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233</v>
      </c>
      <c r="D13" s="3" t="s">
        <v>61</v>
      </c>
      <c r="E13" s="3">
        <v>6</v>
      </c>
      <c r="F13" s="3" t="s">
        <v>62</v>
      </c>
      <c r="G13" s="3" t="str">
        <f>E13&amp;F13</f>
        <v>6个</v>
      </c>
      <c r="H13" s="3">
        <v>10</v>
      </c>
      <c r="I13" s="3">
        <v>10</v>
      </c>
      <c r="J13" s="3" t="s">
        <v>26</v>
      </c>
    </row>
    <row r="14" ht="31" customHeight="1" spans="1:10">
      <c r="A14" s="3"/>
      <c r="B14" s="3" t="s">
        <v>63</v>
      </c>
      <c r="C14" s="3" t="s">
        <v>129</v>
      </c>
      <c r="D14" s="3" t="s">
        <v>127</v>
      </c>
      <c r="E14" s="3">
        <v>100</v>
      </c>
      <c r="F14" s="3" t="s">
        <v>65</v>
      </c>
      <c r="G14" s="3" t="str">
        <f t="shared" ref="G14:G21" si="0">E14&amp;F14</f>
        <v>100%</v>
      </c>
      <c r="H14" s="3">
        <v>10</v>
      </c>
      <c r="I14" s="3">
        <v>10</v>
      </c>
      <c r="J14" s="3" t="s">
        <v>26</v>
      </c>
    </row>
    <row r="15" ht="31" customHeight="1" spans="1:10">
      <c r="A15" s="3"/>
      <c r="B15" s="3" t="s">
        <v>66</v>
      </c>
      <c r="C15" s="3" t="s">
        <v>130</v>
      </c>
      <c r="D15" s="3" t="s">
        <v>61</v>
      </c>
      <c r="E15" s="3">
        <v>100</v>
      </c>
      <c r="F15" s="3" t="s">
        <v>65</v>
      </c>
      <c r="G15" s="3" t="str">
        <f t="shared" si="0"/>
        <v>100%</v>
      </c>
      <c r="H15" s="3">
        <v>10</v>
      </c>
      <c r="I15" s="3">
        <v>10</v>
      </c>
      <c r="J15" s="3" t="s">
        <v>26</v>
      </c>
    </row>
    <row r="16" ht="31" customHeight="1" spans="1:10">
      <c r="A16" s="3"/>
      <c r="B16" s="3" t="s">
        <v>69</v>
      </c>
      <c r="C16" s="3" t="s">
        <v>131</v>
      </c>
      <c r="D16" s="3" t="s">
        <v>234</v>
      </c>
      <c r="E16" s="3">
        <v>350</v>
      </c>
      <c r="F16" s="3" t="s">
        <v>133</v>
      </c>
      <c r="G16" s="3" t="str">
        <f t="shared" si="0"/>
        <v>350万元</v>
      </c>
      <c r="H16" s="3">
        <v>10</v>
      </c>
      <c r="I16" s="3">
        <v>10</v>
      </c>
      <c r="J16" s="3" t="s">
        <v>26</v>
      </c>
    </row>
    <row r="17" ht="31" customHeight="1" spans="1:10">
      <c r="A17" s="3" t="s">
        <v>71</v>
      </c>
      <c r="B17" s="3" t="s">
        <v>72</v>
      </c>
      <c r="C17" s="3" t="s">
        <v>134</v>
      </c>
      <c r="D17" s="3" t="s">
        <v>61</v>
      </c>
      <c r="E17" s="3">
        <v>2</v>
      </c>
      <c r="F17" s="3" t="s">
        <v>133</v>
      </c>
      <c r="G17" s="3" t="str">
        <f t="shared" si="0"/>
        <v>2万元</v>
      </c>
      <c r="H17" s="3">
        <v>10</v>
      </c>
      <c r="I17" s="3">
        <v>10</v>
      </c>
      <c r="J17" s="3" t="s">
        <v>26</v>
      </c>
    </row>
    <row r="18" ht="31" customHeight="1" spans="1:10">
      <c r="A18" s="3"/>
      <c r="B18" s="3" t="s">
        <v>75</v>
      </c>
      <c r="C18" s="3" t="s">
        <v>136</v>
      </c>
      <c r="D18" s="3" t="s">
        <v>61</v>
      </c>
      <c r="E18" s="3">
        <v>1987</v>
      </c>
      <c r="F18" s="3" t="s">
        <v>138</v>
      </c>
      <c r="G18" s="3" t="str">
        <f t="shared" si="0"/>
        <v>1987人</v>
      </c>
      <c r="H18" s="3">
        <v>10</v>
      </c>
      <c r="I18" s="3">
        <v>10</v>
      </c>
      <c r="J18" s="3" t="s">
        <v>26</v>
      </c>
    </row>
    <row r="19" ht="31" customHeight="1" spans="1:10">
      <c r="A19" s="3"/>
      <c r="B19" s="3" t="s">
        <v>139</v>
      </c>
      <c r="C19" s="3" t="s">
        <v>140</v>
      </c>
      <c r="D19" s="3" t="s">
        <v>61</v>
      </c>
      <c r="E19" s="3">
        <v>10</v>
      </c>
      <c r="F19" s="3" t="s">
        <v>65</v>
      </c>
      <c r="G19" s="3" t="str">
        <f t="shared" si="0"/>
        <v>10%</v>
      </c>
      <c r="H19" s="3">
        <v>10</v>
      </c>
      <c r="I19" s="3">
        <v>10</v>
      </c>
      <c r="J19" s="3" t="s">
        <v>26</v>
      </c>
    </row>
    <row r="20" ht="41" customHeight="1" spans="1:10">
      <c r="A20" s="3" t="s">
        <v>79</v>
      </c>
      <c r="B20" s="5" t="s">
        <v>80</v>
      </c>
      <c r="C20" s="3" t="s">
        <v>142</v>
      </c>
      <c r="D20" s="3" t="s">
        <v>61</v>
      </c>
      <c r="E20" s="3">
        <v>95</v>
      </c>
      <c r="F20" s="3" t="s">
        <v>65</v>
      </c>
      <c r="G20" s="3" t="str">
        <f t="shared" si="0"/>
        <v>95%</v>
      </c>
      <c r="H20" s="3">
        <v>5</v>
      </c>
      <c r="I20" s="3">
        <v>5</v>
      </c>
      <c r="J20" s="3" t="s">
        <v>26</v>
      </c>
    </row>
    <row r="21" ht="31" customHeight="1" spans="1:10">
      <c r="A21" s="3" t="s">
        <v>119</v>
      </c>
      <c r="B21" s="3"/>
      <c r="C21" s="3" t="s">
        <v>26</v>
      </c>
      <c r="D21" s="3"/>
      <c r="E21" s="3"/>
      <c r="F21" s="3"/>
      <c r="G21" s="3"/>
      <c r="H21" s="3"/>
      <c r="I21" s="3"/>
      <c r="J21" s="3"/>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13" sqref="D13"/>
    </sheetView>
  </sheetViews>
  <sheetFormatPr defaultColWidth="9" defaultRowHeight="13.5"/>
  <cols>
    <col min="1" max="1" width="11.5" customWidth="1"/>
    <col min="2" max="2" width="21.25" customWidth="1"/>
    <col min="3" max="3" width="11.1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235</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124</v>
      </c>
      <c r="D5" s="3">
        <v>124</v>
      </c>
      <c r="E5" s="3">
        <v>124</v>
      </c>
      <c r="F5" s="3">
        <v>10</v>
      </c>
      <c r="G5" s="3"/>
      <c r="H5" s="3">
        <v>100</v>
      </c>
      <c r="I5" s="3">
        <v>10</v>
      </c>
      <c r="J5" s="3"/>
    </row>
    <row r="6" ht="31" customHeight="1" spans="1:10">
      <c r="A6" s="3"/>
      <c r="B6" s="7" t="s">
        <v>43</v>
      </c>
      <c r="C6" s="3">
        <v>124</v>
      </c>
      <c r="D6" s="3">
        <v>124</v>
      </c>
      <c r="E6" s="3">
        <v>124</v>
      </c>
      <c r="F6" s="3">
        <v>10</v>
      </c>
      <c r="G6" s="3"/>
      <c r="H6" s="3">
        <v>100</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121" customHeight="1" spans="1:10">
      <c r="A10" s="8" t="s">
        <v>101</v>
      </c>
      <c r="B10" s="8" t="s">
        <v>236</v>
      </c>
      <c r="C10" s="8"/>
      <c r="D10" s="8"/>
      <c r="E10" s="8"/>
      <c r="F10" s="8"/>
      <c r="G10" s="8" t="s">
        <v>236</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233</v>
      </c>
      <c r="D13" s="3" t="s">
        <v>61</v>
      </c>
      <c r="E13" s="3">
        <v>2</v>
      </c>
      <c r="F13" s="3" t="s">
        <v>62</v>
      </c>
      <c r="G13" s="3" t="s">
        <v>237</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124</v>
      </c>
      <c r="F16" s="3" t="s">
        <v>133</v>
      </c>
      <c r="G16" s="3" t="s">
        <v>238</v>
      </c>
      <c r="H16" s="3">
        <v>10</v>
      </c>
      <c r="I16" s="3">
        <v>10</v>
      </c>
      <c r="J16" s="3" t="s">
        <v>26</v>
      </c>
    </row>
    <row r="17" ht="31" customHeight="1" spans="1:10">
      <c r="A17" s="3" t="s">
        <v>71</v>
      </c>
      <c r="B17" s="3" t="s">
        <v>72</v>
      </c>
      <c r="C17" s="3" t="s">
        <v>134</v>
      </c>
      <c r="D17" s="3" t="s">
        <v>61</v>
      </c>
      <c r="E17" s="3">
        <v>2</v>
      </c>
      <c r="F17" s="3" t="s">
        <v>133</v>
      </c>
      <c r="G17" s="3" t="s">
        <v>239</v>
      </c>
      <c r="H17" s="3">
        <v>10</v>
      </c>
      <c r="I17" s="3">
        <v>10</v>
      </c>
      <c r="J17" s="3" t="s">
        <v>26</v>
      </c>
    </row>
    <row r="18" ht="31" customHeight="1" spans="1:10">
      <c r="A18" s="3"/>
      <c r="B18" s="3" t="s">
        <v>75</v>
      </c>
      <c r="C18" s="3" t="s">
        <v>136</v>
      </c>
      <c r="D18" s="3" t="s">
        <v>61</v>
      </c>
      <c r="E18" s="3">
        <v>514</v>
      </c>
      <c r="F18" s="3" t="s">
        <v>138</v>
      </c>
      <c r="G18" s="3" t="s">
        <v>240</v>
      </c>
      <c r="H18" s="3">
        <v>10</v>
      </c>
      <c r="I18" s="3">
        <v>10</v>
      </c>
      <c r="J18" s="3" t="s">
        <v>26</v>
      </c>
    </row>
    <row r="19" ht="31" customHeight="1" spans="1:10">
      <c r="A19" s="3"/>
      <c r="B19" s="3" t="s">
        <v>139</v>
      </c>
      <c r="C19" s="3" t="s">
        <v>140</v>
      </c>
      <c r="D19" s="3" t="s">
        <v>61</v>
      </c>
      <c r="E19" s="3">
        <v>10</v>
      </c>
      <c r="F19" s="3" t="s">
        <v>65</v>
      </c>
      <c r="G19" s="6">
        <v>0.12</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20">
      <formula1>[1]OPERATOR!#REF!</formula1>
    </dataValidation>
  </dataValidations>
  <pageMargins left="0.75" right="0.75" top="1" bottom="1" header="0.5" footer="0.5"/>
  <headerFooter/>
  <ignoredErrors>
    <ignoredError sqref="G20 G14:G1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4" workbookViewId="0">
      <selection activeCell="N9" sqref="N9"/>
    </sheetView>
  </sheetViews>
  <sheetFormatPr defaultColWidth="9" defaultRowHeight="13.5"/>
  <cols>
    <col min="1" max="1" width="11" customWidth="1"/>
    <col min="2" max="2" width="11.25" customWidth="1"/>
    <col min="4" max="4" width="17" customWidth="1"/>
    <col min="8" max="8" width="10.75" customWidth="1"/>
    <col min="13" max="13" width="12.625"/>
  </cols>
  <sheetData>
    <row r="1" s="20" customFormat="1" ht="27" spans="1:11">
      <c r="A1" s="2" t="s">
        <v>27</v>
      </c>
      <c r="B1" s="2"/>
      <c r="C1" s="2"/>
      <c r="D1" s="2"/>
      <c r="E1" s="2"/>
      <c r="F1" s="2"/>
      <c r="G1" s="2"/>
      <c r="H1" s="2"/>
      <c r="I1" s="2"/>
      <c r="J1" s="2"/>
      <c r="K1" s="2"/>
    </row>
    <row r="2" s="20" customFormat="1" ht="27" customHeight="1" spans="1:11">
      <c r="A2" s="21" t="s">
        <v>28</v>
      </c>
      <c r="B2" s="21"/>
      <c r="C2" s="21"/>
      <c r="D2" s="21"/>
      <c r="E2" s="21"/>
      <c r="F2" s="21"/>
      <c r="G2" s="21"/>
      <c r="H2" s="21"/>
      <c r="I2" s="21"/>
      <c r="J2" s="21"/>
      <c r="K2" s="21"/>
    </row>
    <row r="3" s="20" customFormat="1" ht="32" customHeight="1" spans="1:11">
      <c r="A3" s="5" t="s">
        <v>29</v>
      </c>
      <c r="B3" s="3" t="s">
        <v>30</v>
      </c>
      <c r="C3" s="3"/>
      <c r="D3" s="3"/>
      <c r="E3" s="3"/>
      <c r="F3" s="3"/>
      <c r="G3" s="3"/>
      <c r="H3" s="3"/>
      <c r="I3" s="3"/>
      <c r="J3" s="3"/>
      <c r="K3" s="3"/>
    </row>
    <row r="4" s="20" customFormat="1" ht="40" customHeight="1" spans="1:11">
      <c r="A4" s="5" t="s">
        <v>31</v>
      </c>
      <c r="B4" s="22" t="s">
        <v>32</v>
      </c>
      <c r="C4" s="22"/>
      <c r="D4" s="22"/>
      <c r="E4" s="5" t="s">
        <v>33</v>
      </c>
      <c r="F4" s="5" t="s">
        <v>34</v>
      </c>
      <c r="G4" s="5" t="s">
        <v>35</v>
      </c>
      <c r="H4" s="3" t="s">
        <v>36</v>
      </c>
      <c r="I4" s="3" t="s">
        <v>37</v>
      </c>
      <c r="J4" s="5" t="s">
        <v>38</v>
      </c>
      <c r="K4" s="22" t="s">
        <v>39</v>
      </c>
    </row>
    <row r="5" s="20" customFormat="1" ht="30" customHeight="1" spans="1:11">
      <c r="A5" s="23"/>
      <c r="B5" s="22" t="s">
        <v>40</v>
      </c>
      <c r="C5" s="22"/>
      <c r="D5" s="22"/>
      <c r="E5" s="24">
        <v>1093.51</v>
      </c>
      <c r="F5" s="25">
        <v>2283.57</v>
      </c>
      <c r="G5" s="25">
        <v>3377.08</v>
      </c>
      <c r="H5" s="25">
        <v>3308.52</v>
      </c>
      <c r="I5" s="41">
        <f>H5/G5</f>
        <v>0.979698437703578</v>
      </c>
      <c r="J5" s="22"/>
      <c r="K5" s="42"/>
    </row>
    <row r="6" s="20" customFormat="1" ht="30" customHeight="1" spans="1:11">
      <c r="A6" s="23"/>
      <c r="B6" s="3" t="s">
        <v>41</v>
      </c>
      <c r="C6" s="22" t="s">
        <v>40</v>
      </c>
      <c r="D6" s="22"/>
      <c r="E6" s="24">
        <v>912.96</v>
      </c>
      <c r="F6" s="25">
        <v>600.82</v>
      </c>
      <c r="G6" s="25">
        <v>1513.78</v>
      </c>
      <c r="H6" s="25">
        <v>1513.78</v>
      </c>
      <c r="I6" s="43">
        <f>H6/G6</f>
        <v>1</v>
      </c>
      <c r="J6" s="44"/>
      <c r="K6" s="42"/>
    </row>
    <row r="7" s="20" customFormat="1" ht="30" customHeight="1" spans="1:11">
      <c r="A7" s="23"/>
      <c r="B7" s="3" t="s">
        <v>42</v>
      </c>
      <c r="C7" s="22" t="s">
        <v>40</v>
      </c>
      <c r="D7" s="22"/>
      <c r="E7" s="24">
        <v>180.56</v>
      </c>
      <c r="F7" s="25">
        <v>1682.73</v>
      </c>
      <c r="G7" s="25">
        <v>1863.29</v>
      </c>
      <c r="H7" s="25">
        <v>1794.73</v>
      </c>
      <c r="I7" s="41">
        <f>H7/G7</f>
        <v>0.963204868807325</v>
      </c>
      <c r="J7" s="44"/>
      <c r="K7" s="42"/>
    </row>
    <row r="8" s="20" customFormat="1" ht="30" customHeight="1" spans="1:11">
      <c r="A8" s="23"/>
      <c r="B8" s="3"/>
      <c r="C8" s="22" t="s">
        <v>43</v>
      </c>
      <c r="D8" s="22"/>
      <c r="E8" s="24">
        <v>137.56</v>
      </c>
      <c r="F8" s="25">
        <v>1632.73</v>
      </c>
      <c r="G8" s="25">
        <v>1770.29</v>
      </c>
      <c r="H8" s="25">
        <v>1770.29</v>
      </c>
      <c r="I8" s="43">
        <f>H8/G8</f>
        <v>1</v>
      </c>
      <c r="J8" s="44"/>
      <c r="K8" s="42"/>
    </row>
    <row r="9" s="20" customFormat="1" ht="30" customHeight="1" spans="1:11">
      <c r="A9" s="23"/>
      <c r="B9" s="3"/>
      <c r="C9" s="22" t="s">
        <v>44</v>
      </c>
      <c r="D9" s="22"/>
      <c r="E9" s="26"/>
      <c r="F9" s="25"/>
      <c r="G9" s="26"/>
      <c r="H9" s="26"/>
      <c r="I9" s="41"/>
      <c r="J9" s="44"/>
      <c r="K9" s="42"/>
    </row>
    <row r="10" s="20" customFormat="1" ht="30" customHeight="1" spans="1:11">
      <c r="A10" s="27"/>
      <c r="B10" s="3"/>
      <c r="C10" s="22" t="s">
        <v>45</v>
      </c>
      <c r="D10" s="22"/>
      <c r="E10" s="24">
        <v>43</v>
      </c>
      <c r="F10" s="25">
        <v>50</v>
      </c>
      <c r="G10" s="25">
        <v>93</v>
      </c>
      <c r="H10" s="24">
        <v>24</v>
      </c>
      <c r="I10" s="41">
        <f>H10/G10</f>
        <v>0.258064516129032</v>
      </c>
      <c r="J10" s="44"/>
      <c r="K10" s="42"/>
    </row>
    <row r="11" s="20" customFormat="1" ht="56" customHeight="1" spans="1:11">
      <c r="A11" s="5" t="s">
        <v>46</v>
      </c>
      <c r="B11" s="3" t="s">
        <v>47</v>
      </c>
      <c r="C11" s="3"/>
      <c r="D11" s="3"/>
      <c r="E11" s="3"/>
      <c r="F11" s="3"/>
      <c r="G11" s="3"/>
      <c r="H11" s="3"/>
      <c r="I11" s="3"/>
      <c r="J11" s="3"/>
      <c r="K11" s="3"/>
    </row>
    <row r="12" s="20" customFormat="1" ht="32" customHeight="1" spans="1:11">
      <c r="A12" s="21" t="s">
        <v>48</v>
      </c>
      <c r="B12" s="21"/>
      <c r="C12" s="21"/>
      <c r="D12" s="21"/>
      <c r="E12" s="21"/>
      <c r="F12" s="21"/>
      <c r="G12" s="21"/>
      <c r="H12" s="21"/>
      <c r="I12" s="21"/>
      <c r="J12" s="21"/>
      <c r="K12" s="21"/>
    </row>
    <row r="13" s="20" customFormat="1" ht="15.75" customHeight="1" spans="1:11">
      <c r="A13" s="22" t="s">
        <v>49</v>
      </c>
      <c r="B13" s="22"/>
      <c r="C13" s="22"/>
      <c r="D13" s="22"/>
      <c r="E13" s="3" t="s">
        <v>50</v>
      </c>
      <c r="F13" s="3" t="s">
        <v>51</v>
      </c>
      <c r="G13" s="28" t="s">
        <v>52</v>
      </c>
      <c r="H13" s="5" t="s">
        <v>53</v>
      </c>
      <c r="I13" s="38" t="s">
        <v>54</v>
      </c>
      <c r="J13" s="45"/>
      <c r="K13" s="28"/>
    </row>
    <row r="14" s="20" customFormat="1" ht="28" customHeight="1" spans="1:11">
      <c r="A14" s="3" t="s">
        <v>55</v>
      </c>
      <c r="B14" s="22" t="s">
        <v>56</v>
      </c>
      <c r="C14" s="22"/>
      <c r="D14" s="22" t="s">
        <v>57</v>
      </c>
      <c r="E14" s="22"/>
      <c r="F14" s="3"/>
      <c r="G14" s="29"/>
      <c r="H14" s="23"/>
      <c r="I14" s="35"/>
      <c r="J14" s="46"/>
      <c r="K14" s="29"/>
    </row>
    <row r="15" s="20" customFormat="1" ht="36" customHeight="1" spans="1:11">
      <c r="A15" s="3" t="s">
        <v>58</v>
      </c>
      <c r="B15" s="22" t="s">
        <v>59</v>
      </c>
      <c r="C15" s="22"/>
      <c r="D15" s="22" t="s">
        <v>60</v>
      </c>
      <c r="E15" s="30" t="s">
        <v>61</v>
      </c>
      <c r="F15" s="3">
        <v>18</v>
      </c>
      <c r="G15" s="18" t="s">
        <v>62</v>
      </c>
      <c r="H15" s="3">
        <v>18</v>
      </c>
      <c r="I15" s="3" t="s">
        <v>26</v>
      </c>
      <c r="J15" s="3"/>
      <c r="K15" s="3"/>
    </row>
    <row r="16" s="20" customFormat="1" ht="36" customHeight="1" spans="1:11">
      <c r="A16" s="22"/>
      <c r="B16" s="22" t="s">
        <v>63</v>
      </c>
      <c r="C16" s="22"/>
      <c r="D16" s="22" t="s">
        <v>64</v>
      </c>
      <c r="E16" s="30" t="s">
        <v>61</v>
      </c>
      <c r="F16" s="3">
        <v>100</v>
      </c>
      <c r="G16" s="31" t="s">
        <v>65</v>
      </c>
      <c r="H16" s="6">
        <v>1</v>
      </c>
      <c r="I16" s="3" t="s">
        <v>26</v>
      </c>
      <c r="J16" s="3"/>
      <c r="K16" s="3"/>
    </row>
    <row r="17" s="20" customFormat="1" ht="48" customHeight="1" spans="1:11">
      <c r="A17" s="22"/>
      <c r="B17" s="22" t="s">
        <v>66</v>
      </c>
      <c r="C17" s="22"/>
      <c r="D17" s="32" t="s">
        <v>67</v>
      </c>
      <c r="E17" s="30" t="s">
        <v>61</v>
      </c>
      <c r="F17" s="33" t="s">
        <v>68</v>
      </c>
      <c r="G17" s="31" t="s">
        <v>65</v>
      </c>
      <c r="H17" s="34">
        <v>0.95</v>
      </c>
      <c r="I17" s="3" t="s">
        <v>26</v>
      </c>
      <c r="J17" s="3"/>
      <c r="K17" s="3"/>
    </row>
    <row r="18" s="20" customFormat="1" ht="48" customHeight="1" spans="1:11">
      <c r="A18" s="22"/>
      <c r="B18" s="22" t="s">
        <v>69</v>
      </c>
      <c r="C18" s="22"/>
      <c r="D18" s="32" t="s">
        <v>70</v>
      </c>
      <c r="E18" s="30" t="s">
        <v>61</v>
      </c>
      <c r="F18" s="33" t="s">
        <v>68</v>
      </c>
      <c r="G18" s="31" t="s">
        <v>65</v>
      </c>
      <c r="H18" s="34">
        <v>0.98</v>
      </c>
      <c r="I18" s="3" t="s">
        <v>26</v>
      </c>
      <c r="J18" s="3"/>
      <c r="K18" s="3"/>
    </row>
    <row r="19" s="20" customFormat="1" ht="48" customHeight="1" spans="1:11">
      <c r="A19" s="27" t="s">
        <v>71</v>
      </c>
      <c r="B19" s="35" t="s">
        <v>72</v>
      </c>
      <c r="C19" s="29"/>
      <c r="D19" s="31" t="s">
        <v>73</v>
      </c>
      <c r="E19" s="36" t="s">
        <v>61</v>
      </c>
      <c r="F19" s="37" t="s">
        <v>74</v>
      </c>
      <c r="G19" s="31" t="s">
        <v>65</v>
      </c>
      <c r="H19" s="34">
        <v>0.9</v>
      </c>
      <c r="I19" s="3" t="s">
        <v>26</v>
      </c>
      <c r="J19" s="3"/>
      <c r="K19" s="3"/>
    </row>
    <row r="20" s="20" customFormat="1" ht="48" customHeight="1" spans="1:11">
      <c r="A20" s="22"/>
      <c r="B20" s="38" t="s">
        <v>75</v>
      </c>
      <c r="C20" s="28"/>
      <c r="D20" s="31" t="s">
        <v>76</v>
      </c>
      <c r="E20" s="36" t="s">
        <v>61</v>
      </c>
      <c r="F20" s="37" t="s">
        <v>74</v>
      </c>
      <c r="G20" s="31" t="s">
        <v>65</v>
      </c>
      <c r="H20" s="34">
        <v>0.9</v>
      </c>
      <c r="I20" s="3" t="s">
        <v>26</v>
      </c>
      <c r="J20" s="3"/>
      <c r="K20" s="3"/>
    </row>
    <row r="21" s="20" customFormat="1" ht="48" customHeight="1" spans="1:11">
      <c r="A21" s="22"/>
      <c r="B21" s="38" t="s">
        <v>77</v>
      </c>
      <c r="C21" s="28"/>
      <c r="D21" s="31" t="s">
        <v>78</v>
      </c>
      <c r="E21" s="36" t="s">
        <v>61</v>
      </c>
      <c r="F21" s="37" t="s">
        <v>74</v>
      </c>
      <c r="G21" s="31" t="s">
        <v>65</v>
      </c>
      <c r="H21" s="34">
        <v>0.9</v>
      </c>
      <c r="I21" s="3" t="s">
        <v>26</v>
      </c>
      <c r="J21" s="3"/>
      <c r="K21" s="3"/>
    </row>
    <row r="22" s="20" customFormat="1" ht="48" customHeight="1" spans="1:11">
      <c r="A22" s="3" t="s">
        <v>79</v>
      </c>
      <c r="B22" s="38" t="s">
        <v>80</v>
      </c>
      <c r="C22" s="28"/>
      <c r="D22" s="31" t="s">
        <v>81</v>
      </c>
      <c r="E22" s="36" t="s">
        <v>61</v>
      </c>
      <c r="F22" s="37" t="s">
        <v>74</v>
      </c>
      <c r="G22" s="31" t="s">
        <v>65</v>
      </c>
      <c r="H22" s="34">
        <v>0.9</v>
      </c>
      <c r="I22" s="3" t="s">
        <v>26</v>
      </c>
      <c r="J22" s="3"/>
      <c r="K22" s="3"/>
    </row>
    <row r="23" s="20" customFormat="1" ht="62" customHeight="1" spans="1:11">
      <c r="A23" s="3" t="s">
        <v>82</v>
      </c>
      <c r="B23" s="3" t="s">
        <v>26</v>
      </c>
      <c r="C23" s="3"/>
      <c r="D23" s="3"/>
      <c r="E23" s="3"/>
      <c r="F23" s="3"/>
      <c r="G23" s="3"/>
      <c r="H23" s="3"/>
      <c r="I23" s="3"/>
      <c r="J23" s="3"/>
      <c r="K23" s="3"/>
    </row>
    <row r="24" s="20" customFormat="1" spans="1:11">
      <c r="A24" s="39" t="s">
        <v>83</v>
      </c>
      <c r="B24" s="40"/>
      <c r="C24" s="40"/>
      <c r="D24" s="40"/>
      <c r="E24" s="40"/>
      <c r="F24" s="40"/>
      <c r="G24" s="40"/>
      <c r="H24" s="40"/>
      <c r="I24" s="40"/>
      <c r="J24" s="40"/>
      <c r="K24" s="40"/>
    </row>
    <row r="25" s="20" customFormat="1" spans="1:11">
      <c r="A25" s="40"/>
      <c r="B25" s="40"/>
      <c r="C25" s="40"/>
      <c r="D25" s="40"/>
      <c r="E25" s="40"/>
      <c r="F25" s="40"/>
      <c r="G25" s="40"/>
      <c r="H25" s="40"/>
      <c r="I25" s="40"/>
      <c r="J25" s="40"/>
      <c r="K25" s="40"/>
    </row>
  </sheetData>
  <mergeCells count="42">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K23"/>
    <mergeCell ref="A4:A10"/>
    <mergeCell ref="A15:A18"/>
    <mergeCell ref="A19:A21"/>
    <mergeCell ref="B7:B10"/>
    <mergeCell ref="E13:E14"/>
    <mergeCell ref="F13:F14"/>
    <mergeCell ref="G13:G14"/>
    <mergeCell ref="H13:H14"/>
    <mergeCell ref="K5:K10"/>
    <mergeCell ref="I13:K14"/>
    <mergeCell ref="A24:K2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I34" sqref="I34"/>
    </sheetView>
  </sheetViews>
  <sheetFormatPr defaultColWidth="9" defaultRowHeight="13.5"/>
  <cols>
    <col min="1" max="1" width="11.5" customWidth="1"/>
    <col min="2" max="2" width="21.25" customWidth="1"/>
    <col min="3" max="3" width="14"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241</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54</v>
      </c>
      <c r="D5" s="3">
        <v>54</v>
      </c>
      <c r="E5" s="3">
        <v>54</v>
      </c>
      <c r="F5" s="3">
        <v>10</v>
      </c>
      <c r="G5" s="3"/>
      <c r="H5" s="6">
        <v>1</v>
      </c>
      <c r="I5" s="3">
        <v>10</v>
      </c>
      <c r="J5" s="3"/>
    </row>
    <row r="6" ht="31" customHeight="1" spans="1:10">
      <c r="A6" s="3"/>
      <c r="B6" s="7" t="s">
        <v>43</v>
      </c>
      <c r="C6" s="3">
        <v>54</v>
      </c>
      <c r="D6" s="3">
        <v>54</v>
      </c>
      <c r="E6" s="3">
        <v>54</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102" customHeight="1" spans="1:10">
      <c r="A10" s="8" t="s">
        <v>101</v>
      </c>
      <c r="B10" s="8" t="s">
        <v>242</v>
      </c>
      <c r="C10" s="8"/>
      <c r="D10" s="8"/>
      <c r="E10" s="8"/>
      <c r="F10" s="8"/>
      <c r="G10" s="8" t="s">
        <v>242</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243</v>
      </c>
      <c r="D13" s="3" t="s">
        <v>61</v>
      </c>
      <c r="E13" s="3">
        <v>300</v>
      </c>
      <c r="F13" s="3" t="s">
        <v>108</v>
      </c>
      <c r="G13" s="3" t="s">
        <v>244</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54</v>
      </c>
      <c r="F16" s="3" t="s">
        <v>133</v>
      </c>
      <c r="G16" s="3" t="s">
        <v>245</v>
      </c>
      <c r="H16" s="3">
        <v>10</v>
      </c>
      <c r="I16" s="3">
        <v>10</v>
      </c>
      <c r="J16" s="3" t="s">
        <v>26</v>
      </c>
    </row>
    <row r="17" ht="31" customHeight="1" spans="1:10">
      <c r="A17" s="3" t="s">
        <v>71</v>
      </c>
      <c r="B17" s="3" t="s">
        <v>72</v>
      </c>
      <c r="C17" s="3" t="s">
        <v>134</v>
      </c>
      <c r="D17" s="3" t="s">
        <v>61</v>
      </c>
      <c r="E17" s="3" t="s">
        <v>246</v>
      </c>
      <c r="F17" s="3" t="s">
        <v>133</v>
      </c>
      <c r="G17" s="3" t="s">
        <v>157</v>
      </c>
      <c r="H17" s="3">
        <v>10</v>
      </c>
      <c r="I17" s="3">
        <v>10</v>
      </c>
      <c r="J17" s="3" t="s">
        <v>26</v>
      </c>
    </row>
    <row r="18" ht="31" customHeight="1" spans="1:10">
      <c r="A18" s="3"/>
      <c r="B18" s="3" t="s">
        <v>75</v>
      </c>
      <c r="C18" s="3" t="s">
        <v>136</v>
      </c>
      <c r="D18" s="3" t="s">
        <v>61</v>
      </c>
      <c r="E18" s="3" t="s">
        <v>247</v>
      </c>
      <c r="F18" s="3" t="s">
        <v>138</v>
      </c>
      <c r="G18" s="3" t="s">
        <v>191</v>
      </c>
      <c r="H18" s="3">
        <v>10</v>
      </c>
      <c r="I18" s="3">
        <v>10</v>
      </c>
      <c r="J18" s="3" t="s">
        <v>26</v>
      </c>
    </row>
    <row r="19" ht="31" customHeight="1" spans="1:10">
      <c r="A19" s="3"/>
      <c r="B19" s="3" t="s">
        <v>139</v>
      </c>
      <c r="C19" s="3" t="s">
        <v>140</v>
      </c>
      <c r="D19" s="3" t="s">
        <v>61</v>
      </c>
      <c r="E19" s="3" t="s">
        <v>141</v>
      </c>
      <c r="F19" s="3" t="s">
        <v>65</v>
      </c>
      <c r="G19" s="3" t="s">
        <v>149</v>
      </c>
      <c r="H19" s="3">
        <v>10</v>
      </c>
      <c r="I19" s="3">
        <v>10</v>
      </c>
      <c r="J19" s="3" t="s">
        <v>26</v>
      </c>
    </row>
    <row r="20" ht="31" customHeight="1" spans="1:10">
      <c r="A20" s="3"/>
      <c r="B20" s="3" t="s">
        <v>77</v>
      </c>
      <c r="C20" s="3" t="s">
        <v>159</v>
      </c>
      <c r="D20" s="3" t="s">
        <v>61</v>
      </c>
      <c r="E20" s="3" t="s">
        <v>248</v>
      </c>
      <c r="F20" s="3" t="s">
        <v>160</v>
      </c>
      <c r="G20" s="3" t="s">
        <v>161</v>
      </c>
      <c r="H20" s="3">
        <v>5</v>
      </c>
      <c r="I20" s="3">
        <v>5</v>
      </c>
      <c r="J20" s="3" t="s">
        <v>26</v>
      </c>
    </row>
    <row r="21" ht="41" customHeight="1" spans="1:10">
      <c r="A21" s="3" t="s">
        <v>79</v>
      </c>
      <c r="B21" s="5" t="s">
        <v>80</v>
      </c>
      <c r="C21" s="3" t="s">
        <v>142</v>
      </c>
      <c r="D21" s="3" t="s">
        <v>61</v>
      </c>
      <c r="E21" s="3" t="s">
        <v>143</v>
      </c>
      <c r="F21" s="3" t="s">
        <v>65</v>
      </c>
      <c r="G21" s="3" t="s">
        <v>150</v>
      </c>
      <c r="H21" s="3">
        <v>5</v>
      </c>
      <c r="I21" s="3">
        <v>5</v>
      </c>
      <c r="J21" s="3" t="s">
        <v>26</v>
      </c>
    </row>
    <row r="22" ht="31" customHeight="1" spans="1:10">
      <c r="A22" s="3" t="s">
        <v>119</v>
      </c>
      <c r="B22" s="3"/>
      <c r="C22" s="4" t="s">
        <v>26</v>
      </c>
      <c r="D22" s="4"/>
      <c r="E22" s="4"/>
      <c r="F22" s="4"/>
      <c r="G22" s="4"/>
      <c r="H22" s="4"/>
      <c r="I22" s="4"/>
      <c r="J22" s="4"/>
    </row>
    <row r="23" ht="24" customHeight="1" spans="1:10">
      <c r="A23" s="3" t="s">
        <v>120</v>
      </c>
      <c r="B23" s="3">
        <v>100</v>
      </c>
      <c r="C23" s="3"/>
      <c r="D23" s="3"/>
      <c r="E23" s="3"/>
      <c r="F23" s="3"/>
      <c r="G23" s="3"/>
      <c r="H23" s="3"/>
      <c r="I23" s="3">
        <v>100</v>
      </c>
      <c r="J23" s="3" t="s">
        <v>121</v>
      </c>
    </row>
    <row r="24" spans="1:10">
      <c r="A24" s="12" t="s">
        <v>122</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ht="34" customHeight="1" spans="1:10">
      <c r="A28" s="13"/>
      <c r="B28" s="13"/>
      <c r="C28" s="13"/>
      <c r="D28" s="13"/>
      <c r="E28" s="13"/>
      <c r="F28" s="13"/>
      <c r="G28" s="13"/>
      <c r="H28" s="13"/>
      <c r="I28" s="13"/>
      <c r="J28"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dataValidations count="1">
    <dataValidation type="list" allowBlank="1" showErrorMessage="1" sqref="D13 D15 D17:D21">
      <formula1>[1]OPERATOR!#REF!</formula1>
    </dataValidation>
  </dataValidations>
  <pageMargins left="0.75" right="0.75" top="1" bottom="1" header="0.5" footer="0.5"/>
  <headerFooter/>
  <ignoredErrors>
    <ignoredError sqref="E17:E19 E21" numberStoredAsText="1"/>
  </ignoredError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S15" sqref="S15"/>
    </sheetView>
  </sheetViews>
  <sheetFormatPr defaultColWidth="9" defaultRowHeight="13.5"/>
  <cols>
    <col min="1" max="1" width="11.5" customWidth="1"/>
    <col min="2" max="2" width="21.25" customWidth="1"/>
    <col min="3" max="3" width="12.1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249</v>
      </c>
      <c r="C2" s="4"/>
      <c r="D2" s="4"/>
      <c r="E2" s="4"/>
      <c r="F2" s="4"/>
      <c r="G2" s="4"/>
      <c r="H2" s="4"/>
      <c r="I2" s="4"/>
      <c r="J2" s="4"/>
    </row>
    <row r="3" ht="26" customHeight="1" spans="1:10">
      <c r="A3" s="3" t="s">
        <v>87</v>
      </c>
      <c r="B3" s="4" t="s">
        <v>152</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43</v>
      </c>
      <c r="D5" s="3">
        <v>93</v>
      </c>
      <c r="E5" s="3">
        <v>24.44</v>
      </c>
      <c r="F5" s="3">
        <v>10</v>
      </c>
      <c r="G5" s="3"/>
      <c r="H5" s="6">
        <v>0.26</v>
      </c>
      <c r="I5" s="3">
        <v>9</v>
      </c>
      <c r="J5" s="3"/>
    </row>
    <row r="6" ht="31" customHeight="1" spans="1:10">
      <c r="A6" s="3"/>
      <c r="B6" s="7" t="s">
        <v>43</v>
      </c>
      <c r="C6" s="3">
        <v>43</v>
      </c>
      <c r="D6" s="3">
        <v>93</v>
      </c>
      <c r="E6" s="3">
        <v>24.44</v>
      </c>
      <c r="F6" s="3">
        <v>10</v>
      </c>
      <c r="G6" s="3"/>
      <c r="H6" s="6">
        <v>0.26</v>
      </c>
      <c r="I6" s="3">
        <v>9</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250</v>
      </c>
      <c r="C10" s="8"/>
      <c r="D10" s="8"/>
      <c r="E10" s="8"/>
      <c r="F10" s="8"/>
      <c r="G10" s="8" t="s">
        <v>250</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4" t="s">
        <v>251</v>
      </c>
      <c r="D13" s="3" t="s">
        <v>61</v>
      </c>
      <c r="E13" s="4">
        <v>5</v>
      </c>
      <c r="F13" s="10" t="s">
        <v>252</v>
      </c>
      <c r="G13" s="10">
        <v>10</v>
      </c>
      <c r="H13" s="10">
        <v>20</v>
      </c>
      <c r="I13" s="10">
        <v>20</v>
      </c>
      <c r="J13" s="10" t="s">
        <v>26</v>
      </c>
    </row>
    <row r="14" ht="31" customHeight="1" spans="1:10">
      <c r="A14" s="3"/>
      <c r="B14" s="3" t="s">
        <v>66</v>
      </c>
      <c r="C14" s="4" t="s">
        <v>253</v>
      </c>
      <c r="D14" s="3" t="s">
        <v>61</v>
      </c>
      <c r="E14" s="4">
        <v>80</v>
      </c>
      <c r="F14" s="10" t="s">
        <v>230</v>
      </c>
      <c r="G14" s="10">
        <v>100</v>
      </c>
      <c r="H14" s="10">
        <v>20</v>
      </c>
      <c r="I14" s="10">
        <v>20</v>
      </c>
      <c r="J14" s="10" t="s">
        <v>26</v>
      </c>
    </row>
    <row r="15" ht="31" customHeight="1" spans="1:10">
      <c r="A15" s="3"/>
      <c r="B15" s="3" t="s">
        <v>77</v>
      </c>
      <c r="C15" s="4" t="s">
        <v>254</v>
      </c>
      <c r="D15" s="3" t="s">
        <v>61</v>
      </c>
      <c r="E15" s="4">
        <v>80</v>
      </c>
      <c r="F15" s="10" t="s">
        <v>230</v>
      </c>
      <c r="G15" s="11">
        <v>0.9</v>
      </c>
      <c r="H15" s="10">
        <v>20</v>
      </c>
      <c r="I15" s="10">
        <v>20</v>
      </c>
      <c r="J15" s="10" t="s">
        <v>26</v>
      </c>
    </row>
    <row r="16" ht="41" customHeight="1" spans="1:10">
      <c r="A16" s="3" t="s">
        <v>79</v>
      </c>
      <c r="B16" s="5" t="s">
        <v>80</v>
      </c>
      <c r="C16" s="4" t="s">
        <v>185</v>
      </c>
      <c r="D16" s="3" t="s">
        <v>61</v>
      </c>
      <c r="E16" s="4">
        <v>80</v>
      </c>
      <c r="F16" s="10" t="s">
        <v>230</v>
      </c>
      <c r="G16" s="11">
        <v>0.9</v>
      </c>
      <c r="H16" s="4">
        <v>20</v>
      </c>
      <c r="I16" s="4">
        <v>20</v>
      </c>
      <c r="J16" s="4" t="s">
        <v>26</v>
      </c>
    </row>
    <row r="17" ht="31" customHeight="1" spans="1:10">
      <c r="A17" s="3" t="s">
        <v>119</v>
      </c>
      <c r="B17" s="3"/>
      <c r="C17" s="4" t="s">
        <v>26</v>
      </c>
      <c r="D17" s="4"/>
      <c r="E17" s="4"/>
      <c r="F17" s="4"/>
      <c r="G17" s="4"/>
      <c r="H17" s="4"/>
      <c r="I17" s="4"/>
      <c r="J17" s="4"/>
    </row>
    <row r="18" ht="24" customHeight="1" spans="1:10">
      <c r="A18" s="3" t="s">
        <v>120</v>
      </c>
      <c r="B18" s="3">
        <v>100</v>
      </c>
      <c r="C18" s="3"/>
      <c r="D18" s="3"/>
      <c r="E18" s="3"/>
      <c r="F18" s="3"/>
      <c r="G18" s="3"/>
      <c r="H18" s="3"/>
      <c r="I18" s="3">
        <v>98</v>
      </c>
      <c r="J18" s="3" t="s">
        <v>121</v>
      </c>
    </row>
    <row r="19" spans="1:10">
      <c r="A19" s="12" t="s">
        <v>122</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ht="34" customHeight="1" spans="1:10">
      <c r="A23" s="13"/>
      <c r="B23" s="13"/>
      <c r="C23" s="13"/>
      <c r="D23" s="13"/>
      <c r="E23" s="13"/>
      <c r="F23" s="13"/>
      <c r="G23" s="13"/>
      <c r="H23" s="13"/>
      <c r="I23" s="13"/>
      <c r="J23"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topLeftCell="A6" workbookViewId="0">
      <selection activeCell="L10" sqref="L10"/>
    </sheetView>
  </sheetViews>
  <sheetFormatPr defaultColWidth="9" defaultRowHeight="13.5"/>
  <cols>
    <col min="1" max="1" width="11.5" customWidth="1"/>
    <col min="2" max="2" width="21.25" customWidth="1"/>
    <col min="3" max="3" width="11.6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86</v>
      </c>
      <c r="C2" s="4"/>
      <c r="D2" s="4"/>
      <c r="E2" s="4"/>
      <c r="F2" s="4"/>
      <c r="G2" s="4"/>
      <c r="H2" s="4"/>
      <c r="I2" s="4"/>
      <c r="J2" s="4"/>
    </row>
    <row r="3" ht="26" customHeight="1" spans="1:10">
      <c r="A3" s="3" t="s">
        <v>87</v>
      </c>
      <c r="B3" s="4" t="s">
        <v>88</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60</v>
      </c>
      <c r="D5" s="3">
        <v>60</v>
      </c>
      <c r="E5" s="3">
        <v>60</v>
      </c>
      <c r="F5" s="3">
        <v>10</v>
      </c>
      <c r="G5" s="3"/>
      <c r="H5" s="6">
        <v>1</v>
      </c>
      <c r="I5" s="3">
        <v>10</v>
      </c>
      <c r="J5" s="3"/>
    </row>
    <row r="6" ht="31" customHeight="1" spans="1:10">
      <c r="A6" s="3"/>
      <c r="B6" s="7" t="s">
        <v>43</v>
      </c>
      <c r="C6" s="3">
        <v>60</v>
      </c>
      <c r="D6" s="3">
        <v>60</v>
      </c>
      <c r="E6" s="3">
        <v>60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19" t="s">
        <v>102</v>
      </c>
      <c r="C10" s="19"/>
      <c r="D10" s="19"/>
      <c r="E10" s="19"/>
      <c r="F10" s="19"/>
      <c r="G10" s="19" t="s">
        <v>102</v>
      </c>
      <c r="H10" s="19"/>
      <c r="I10" s="19"/>
      <c r="J10" s="19"/>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105</v>
      </c>
      <c r="D13" s="3" t="s">
        <v>106</v>
      </c>
      <c r="E13" s="3" t="s">
        <v>107</v>
      </c>
      <c r="F13" s="3" t="s">
        <v>108</v>
      </c>
      <c r="G13" s="3" t="s">
        <v>109</v>
      </c>
      <c r="H13" s="3" t="s">
        <v>110</v>
      </c>
      <c r="I13" s="3" t="s">
        <v>110</v>
      </c>
      <c r="J13" s="3" t="s">
        <v>26</v>
      </c>
    </row>
    <row r="14" ht="31" customHeight="1" spans="1:10">
      <c r="A14" s="3"/>
      <c r="B14" s="3" t="s">
        <v>59</v>
      </c>
      <c r="C14" s="3" t="s">
        <v>111</v>
      </c>
      <c r="D14" s="3" t="s">
        <v>106</v>
      </c>
      <c r="E14" s="3" t="s">
        <v>112</v>
      </c>
      <c r="F14" s="3" t="s">
        <v>108</v>
      </c>
      <c r="G14" s="3" t="s">
        <v>113</v>
      </c>
      <c r="H14" s="3">
        <v>10</v>
      </c>
      <c r="I14" s="3">
        <v>10</v>
      </c>
      <c r="J14" s="3" t="s">
        <v>26</v>
      </c>
    </row>
    <row r="15" ht="31" customHeight="1" spans="1:10">
      <c r="A15" s="3"/>
      <c r="B15" s="3" t="s">
        <v>59</v>
      </c>
      <c r="C15" s="3" t="s">
        <v>114</v>
      </c>
      <c r="D15" s="3" t="s">
        <v>106</v>
      </c>
      <c r="E15" s="3" t="s">
        <v>115</v>
      </c>
      <c r="F15" s="3" t="s">
        <v>108</v>
      </c>
      <c r="G15" s="3" t="s">
        <v>116</v>
      </c>
      <c r="H15" s="3">
        <v>10</v>
      </c>
      <c r="I15" s="3">
        <v>10</v>
      </c>
      <c r="J15" s="3" t="s">
        <v>26</v>
      </c>
    </row>
    <row r="16" ht="31" customHeight="1" spans="1:10">
      <c r="A16" s="3"/>
      <c r="B16" s="3" t="s">
        <v>75</v>
      </c>
      <c r="C16" s="3" t="s">
        <v>117</v>
      </c>
      <c r="D16" s="3" t="s">
        <v>61</v>
      </c>
      <c r="E16" s="3" t="s">
        <v>74</v>
      </c>
      <c r="F16" s="3" t="s">
        <v>65</v>
      </c>
      <c r="G16" s="6">
        <v>1</v>
      </c>
      <c r="H16" s="3">
        <v>20</v>
      </c>
      <c r="I16" s="3">
        <v>20</v>
      </c>
      <c r="J16" s="3" t="s">
        <v>26</v>
      </c>
    </row>
    <row r="17" ht="41" customHeight="1" spans="1:10">
      <c r="A17" s="3" t="s">
        <v>79</v>
      </c>
      <c r="B17" s="3" t="s">
        <v>80</v>
      </c>
      <c r="C17" s="3" t="s">
        <v>118</v>
      </c>
      <c r="D17" s="3" t="s">
        <v>61</v>
      </c>
      <c r="E17" s="3" t="s">
        <v>74</v>
      </c>
      <c r="F17" s="3" t="s">
        <v>65</v>
      </c>
      <c r="G17" s="6">
        <v>0.85</v>
      </c>
      <c r="H17" s="3">
        <v>20</v>
      </c>
      <c r="I17" s="3">
        <v>20</v>
      </c>
      <c r="J17" s="3" t="s">
        <v>26</v>
      </c>
    </row>
    <row r="18" ht="31" customHeight="1" spans="1:10">
      <c r="A18" s="3" t="s">
        <v>119</v>
      </c>
      <c r="B18" s="3"/>
      <c r="C18" s="3" t="s">
        <v>26</v>
      </c>
      <c r="D18" s="3"/>
      <c r="E18" s="3"/>
      <c r="F18" s="3"/>
      <c r="G18" s="3"/>
      <c r="H18" s="3"/>
      <c r="I18" s="3"/>
      <c r="J18" s="3"/>
    </row>
    <row r="19" ht="24" customHeight="1" spans="1:10">
      <c r="A19" s="3" t="s">
        <v>120</v>
      </c>
      <c r="B19" s="3">
        <v>100</v>
      </c>
      <c r="C19" s="3"/>
      <c r="D19" s="3"/>
      <c r="E19" s="3"/>
      <c r="F19" s="3"/>
      <c r="G19" s="3"/>
      <c r="H19" s="3"/>
      <c r="I19" s="3">
        <v>100</v>
      </c>
      <c r="J19" s="3" t="s">
        <v>121</v>
      </c>
    </row>
    <row r="20" spans="1:10">
      <c r="A20" s="12" t="s">
        <v>122</v>
      </c>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ht="34" customHeight="1" spans="1:10">
      <c r="A24" s="13"/>
      <c r="B24" s="13"/>
      <c r="C24" s="13"/>
      <c r="D24" s="13"/>
      <c r="E24" s="13"/>
      <c r="F24" s="13"/>
      <c r="G24" s="13"/>
      <c r="H24" s="13"/>
      <c r="I24" s="13"/>
      <c r="J24"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I20" sqref="I20"/>
    </sheetView>
  </sheetViews>
  <sheetFormatPr defaultColWidth="9" defaultRowHeight="13.5"/>
  <cols>
    <col min="1" max="1" width="11.5" customWidth="1"/>
    <col min="2" max="2" width="21.25" customWidth="1"/>
    <col min="3" max="3" width="14.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123</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10</v>
      </c>
      <c r="D5" s="3">
        <v>10</v>
      </c>
      <c r="E5" s="3">
        <v>10</v>
      </c>
      <c r="F5" s="3">
        <v>10</v>
      </c>
      <c r="G5" s="3"/>
      <c r="H5" s="6">
        <v>1</v>
      </c>
      <c r="I5" s="3">
        <v>10</v>
      </c>
      <c r="J5" s="3"/>
    </row>
    <row r="6" ht="31" customHeight="1" spans="1:10">
      <c r="A6" s="3"/>
      <c r="B6" s="7" t="s">
        <v>43</v>
      </c>
      <c r="C6" s="3">
        <v>10</v>
      </c>
      <c r="D6" s="3">
        <v>10</v>
      </c>
      <c r="E6" s="3">
        <v>10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125</v>
      </c>
      <c r="C10" s="8"/>
      <c r="D10" s="8"/>
      <c r="E10" s="8"/>
      <c r="F10" s="8"/>
      <c r="G10" s="8" t="s">
        <v>125</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126</v>
      </c>
      <c r="D13" s="3" t="s">
        <v>127</v>
      </c>
      <c r="E13" s="3">
        <v>1</v>
      </c>
      <c r="F13" s="3" t="s">
        <v>128</v>
      </c>
      <c r="G13" s="3">
        <v>1</v>
      </c>
      <c r="H13" s="3">
        <v>10</v>
      </c>
      <c r="I13" s="3">
        <v>10</v>
      </c>
      <c r="J13" s="3" t="s">
        <v>26</v>
      </c>
    </row>
    <row r="14" ht="31" customHeight="1" spans="1:10">
      <c r="A14" s="3"/>
      <c r="B14" s="3" t="s">
        <v>63</v>
      </c>
      <c r="C14" s="3" t="s">
        <v>129</v>
      </c>
      <c r="D14" s="3" t="s">
        <v>127</v>
      </c>
      <c r="E14" s="3">
        <v>100</v>
      </c>
      <c r="F14" s="3" t="s">
        <v>65</v>
      </c>
      <c r="G14" s="3">
        <v>100</v>
      </c>
      <c r="H14" s="3">
        <v>10</v>
      </c>
      <c r="I14" s="3">
        <v>10</v>
      </c>
      <c r="J14" s="3" t="s">
        <v>26</v>
      </c>
    </row>
    <row r="15" ht="31" customHeight="1" spans="1:10">
      <c r="A15" s="3"/>
      <c r="B15" s="3" t="s">
        <v>66</v>
      </c>
      <c r="C15" s="3" t="s">
        <v>130</v>
      </c>
      <c r="D15" s="3" t="s">
        <v>61</v>
      </c>
      <c r="E15" s="3">
        <v>100</v>
      </c>
      <c r="F15" s="3" t="s">
        <v>65</v>
      </c>
      <c r="G15" s="3">
        <v>100</v>
      </c>
      <c r="H15" s="3">
        <v>10</v>
      </c>
      <c r="I15" s="3">
        <v>10</v>
      </c>
      <c r="J15" s="3" t="s">
        <v>26</v>
      </c>
    </row>
    <row r="16" ht="39" customHeight="1" spans="1:10">
      <c r="A16" s="3"/>
      <c r="B16" s="3" t="s">
        <v>69</v>
      </c>
      <c r="C16" s="3" t="s">
        <v>131</v>
      </c>
      <c r="D16" s="3" t="s">
        <v>132</v>
      </c>
      <c r="E16" s="3">
        <v>10</v>
      </c>
      <c r="F16" s="3" t="s">
        <v>133</v>
      </c>
      <c r="G16" s="3">
        <v>10</v>
      </c>
      <c r="H16" s="3">
        <v>10</v>
      </c>
      <c r="I16" s="3">
        <v>10</v>
      </c>
      <c r="J16" s="3" t="s">
        <v>26</v>
      </c>
    </row>
    <row r="17" ht="31" customHeight="1" spans="1:10">
      <c r="A17" s="3" t="s">
        <v>71</v>
      </c>
      <c r="B17" s="3" t="s">
        <v>72</v>
      </c>
      <c r="C17" s="3" t="s">
        <v>134</v>
      </c>
      <c r="D17" s="3" t="s">
        <v>61</v>
      </c>
      <c r="E17" s="3" t="s">
        <v>135</v>
      </c>
      <c r="F17" s="3" t="s">
        <v>133</v>
      </c>
      <c r="G17" s="3">
        <v>5</v>
      </c>
      <c r="H17" s="3">
        <v>10</v>
      </c>
      <c r="I17" s="3">
        <v>10</v>
      </c>
      <c r="J17" s="3" t="s">
        <v>26</v>
      </c>
    </row>
    <row r="18" ht="31" customHeight="1" spans="1:10">
      <c r="A18" s="3"/>
      <c r="B18" s="3" t="s">
        <v>75</v>
      </c>
      <c r="C18" s="3" t="s">
        <v>136</v>
      </c>
      <c r="D18" s="3" t="s">
        <v>61</v>
      </c>
      <c r="E18" s="3" t="s">
        <v>137</v>
      </c>
      <c r="F18" s="3" t="s">
        <v>138</v>
      </c>
      <c r="G18" s="3">
        <v>234</v>
      </c>
      <c r="H18" s="3">
        <v>10</v>
      </c>
      <c r="I18" s="3">
        <v>10</v>
      </c>
      <c r="J18" s="3" t="s">
        <v>26</v>
      </c>
    </row>
    <row r="19" ht="31" customHeight="1" spans="1:10">
      <c r="A19" s="3"/>
      <c r="B19" s="3" t="s">
        <v>139</v>
      </c>
      <c r="C19" s="3" t="s">
        <v>140</v>
      </c>
      <c r="D19" s="3" t="s">
        <v>61</v>
      </c>
      <c r="E19" s="3" t="s">
        <v>141</v>
      </c>
      <c r="F19" s="3" t="s">
        <v>65</v>
      </c>
      <c r="G19" s="3">
        <v>10</v>
      </c>
      <c r="H19" s="3">
        <v>10</v>
      </c>
      <c r="I19" s="3">
        <v>10</v>
      </c>
      <c r="J19" s="3" t="s">
        <v>26</v>
      </c>
    </row>
    <row r="20" ht="41" customHeight="1" spans="1:10">
      <c r="A20" s="3" t="s">
        <v>79</v>
      </c>
      <c r="B20" s="5" t="s">
        <v>80</v>
      </c>
      <c r="C20" s="3" t="s">
        <v>142</v>
      </c>
      <c r="D20" s="3" t="s">
        <v>61</v>
      </c>
      <c r="E20" s="3" t="s">
        <v>143</v>
      </c>
      <c r="F20" s="3" t="s">
        <v>65</v>
      </c>
      <c r="G20" s="3">
        <v>95</v>
      </c>
      <c r="H20" s="3">
        <v>10</v>
      </c>
      <c r="I20" s="3">
        <v>10</v>
      </c>
      <c r="J20" s="3" t="s">
        <v>26</v>
      </c>
    </row>
    <row r="21" ht="31" customHeight="1" spans="1:10">
      <c r="A21" s="3" t="s">
        <v>119</v>
      </c>
      <c r="B21" s="3"/>
      <c r="C21" s="16" t="s">
        <v>26</v>
      </c>
      <c r="D21" s="17"/>
      <c r="E21" s="17"/>
      <c r="F21" s="17"/>
      <c r="G21" s="17"/>
      <c r="H21" s="17"/>
      <c r="I21" s="17"/>
      <c r="J21" s="18"/>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5 D17:D20">
      <formula1>[1]OPERATOR!#REF!</formula1>
    </dataValidation>
  </dataValidations>
  <pageMargins left="0.75" right="0.75" top="1" bottom="1" header="0.5" footer="0.5"/>
  <headerFooter/>
  <ignoredErrors>
    <ignoredError sqref="E17:E20"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M27" sqref="M27"/>
    </sheetView>
  </sheetViews>
  <sheetFormatPr defaultColWidth="9" defaultRowHeight="13.5"/>
  <cols>
    <col min="1" max="1" width="11.5" customWidth="1"/>
    <col min="2" max="2" width="21.25" customWidth="1"/>
    <col min="3" max="3" width="15.6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123</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5</v>
      </c>
      <c r="D5" s="3">
        <v>5</v>
      </c>
      <c r="E5" s="3">
        <v>5</v>
      </c>
      <c r="F5" s="3">
        <v>10</v>
      </c>
      <c r="G5" s="3"/>
      <c r="H5" s="6">
        <v>1</v>
      </c>
      <c r="I5" s="3">
        <v>10</v>
      </c>
      <c r="J5" s="3"/>
    </row>
    <row r="6" ht="31" customHeight="1" spans="1:10">
      <c r="A6" s="3"/>
      <c r="B6" s="7" t="s">
        <v>43</v>
      </c>
      <c r="C6" s="3">
        <v>5</v>
      </c>
      <c r="D6" s="3">
        <v>5</v>
      </c>
      <c r="E6" s="3">
        <v>5</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125</v>
      </c>
      <c r="C10" s="8"/>
      <c r="D10" s="8"/>
      <c r="E10" s="8"/>
      <c r="F10" s="8"/>
      <c r="G10" s="8" t="s">
        <v>125</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126</v>
      </c>
      <c r="D13" s="3" t="s">
        <v>127</v>
      </c>
      <c r="E13" s="3">
        <v>1</v>
      </c>
      <c r="F13" s="3" t="s">
        <v>128</v>
      </c>
      <c r="G13" s="3" t="s">
        <v>144</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10</v>
      </c>
      <c r="F16" s="3" t="s">
        <v>133</v>
      </c>
      <c r="G16" s="3" t="s">
        <v>146</v>
      </c>
      <c r="H16" s="3">
        <v>10</v>
      </c>
      <c r="I16" s="3">
        <v>10</v>
      </c>
      <c r="J16" s="3" t="s">
        <v>26</v>
      </c>
    </row>
    <row r="17" ht="31" customHeight="1" spans="1:10">
      <c r="A17" s="3" t="s">
        <v>71</v>
      </c>
      <c r="B17" s="3" t="s">
        <v>72</v>
      </c>
      <c r="C17" s="3" t="s">
        <v>134</v>
      </c>
      <c r="D17" s="3" t="s">
        <v>61</v>
      </c>
      <c r="E17" s="3" t="s">
        <v>135</v>
      </c>
      <c r="F17" s="3" t="s">
        <v>133</v>
      </c>
      <c r="G17" s="3" t="s">
        <v>147</v>
      </c>
      <c r="H17" s="3">
        <v>10</v>
      </c>
      <c r="I17" s="3">
        <v>10</v>
      </c>
      <c r="J17" s="3" t="s">
        <v>26</v>
      </c>
    </row>
    <row r="18" ht="31" customHeight="1" spans="1:10">
      <c r="A18" s="3"/>
      <c r="B18" s="3" t="s">
        <v>75</v>
      </c>
      <c r="C18" s="3" t="s">
        <v>136</v>
      </c>
      <c r="D18" s="3" t="s">
        <v>61</v>
      </c>
      <c r="E18" s="3" t="s">
        <v>137</v>
      </c>
      <c r="F18" s="3" t="s">
        <v>138</v>
      </c>
      <c r="G18" s="3" t="s">
        <v>148</v>
      </c>
      <c r="H18" s="3">
        <v>10</v>
      </c>
      <c r="I18" s="3">
        <v>10</v>
      </c>
      <c r="J18" s="3" t="s">
        <v>26</v>
      </c>
    </row>
    <row r="19" ht="31" customHeight="1" spans="1:10">
      <c r="A19" s="3"/>
      <c r="B19" s="3" t="s">
        <v>139</v>
      </c>
      <c r="C19" s="3" t="s">
        <v>140</v>
      </c>
      <c r="D19" s="3" t="s">
        <v>61</v>
      </c>
      <c r="E19" s="3" t="s">
        <v>141</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3" t="s">
        <v>26</v>
      </c>
      <c r="D21" s="3"/>
      <c r="E21" s="3"/>
      <c r="F21" s="3"/>
      <c r="G21" s="3"/>
      <c r="H21" s="3"/>
      <c r="I21" s="3"/>
      <c r="J21" s="3"/>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5 D17:D20">
      <formula1>[1]OPERATOR!#REF!</formula1>
    </dataValidation>
  </dataValidations>
  <pageMargins left="0.75" right="0.75" top="1" bottom="1" header="0.5" footer="0.5"/>
  <headerFooter/>
  <ignoredErrors>
    <ignoredError sqref="E17:E19"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9" workbookViewId="0">
      <selection activeCell="L19" sqref="L19"/>
    </sheetView>
  </sheetViews>
  <sheetFormatPr defaultColWidth="9" defaultRowHeight="13.5"/>
  <cols>
    <col min="1" max="1" width="11.5" customWidth="1"/>
    <col min="2" max="2" width="21.25" customWidth="1"/>
    <col min="3" max="3" width="14.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151</v>
      </c>
      <c r="C2" s="4"/>
      <c r="D2" s="4"/>
      <c r="E2" s="4"/>
      <c r="F2" s="4"/>
      <c r="G2" s="4"/>
      <c r="H2" s="4"/>
      <c r="I2" s="4"/>
      <c r="J2" s="4"/>
    </row>
    <row r="3" ht="26" customHeight="1" spans="1:10">
      <c r="A3" s="3" t="s">
        <v>87</v>
      </c>
      <c r="B3" s="4" t="s">
        <v>152</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117.96</v>
      </c>
      <c r="D5" s="3">
        <v>117.96</v>
      </c>
      <c r="E5" s="3">
        <v>117.96</v>
      </c>
      <c r="F5" s="3">
        <v>10</v>
      </c>
      <c r="G5" s="3"/>
      <c r="H5" s="6">
        <v>1</v>
      </c>
      <c r="I5" s="3">
        <v>10</v>
      </c>
      <c r="J5" s="3"/>
    </row>
    <row r="6" ht="31" customHeight="1" spans="1:10">
      <c r="A6" s="3"/>
      <c r="B6" s="7" t="s">
        <v>43</v>
      </c>
      <c r="C6" s="3">
        <v>117.96</v>
      </c>
      <c r="D6" s="3">
        <v>117.96</v>
      </c>
      <c r="E6" s="3">
        <v>117.96</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153</v>
      </c>
      <c r="C10" s="8"/>
      <c r="D10" s="8"/>
      <c r="E10" s="8"/>
      <c r="F10" s="8"/>
      <c r="G10" s="8" t="s">
        <v>154</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155</v>
      </c>
      <c r="D13" s="3" t="s">
        <v>61</v>
      </c>
      <c r="E13" s="3">
        <v>117.96</v>
      </c>
      <c r="F13" s="3" t="s">
        <v>133</v>
      </c>
      <c r="G13" s="3" t="s">
        <v>156</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117.96</v>
      </c>
      <c r="F16" s="3" t="s">
        <v>133</v>
      </c>
      <c r="G16" s="3" t="s">
        <v>156</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2501</v>
      </c>
      <c r="F18" s="3" t="s">
        <v>138</v>
      </c>
      <c r="G18" s="3" t="s">
        <v>158</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31" customHeight="1" spans="1:10">
      <c r="A20" s="3"/>
      <c r="B20" s="3" t="s">
        <v>77</v>
      </c>
      <c r="C20" s="3" t="s">
        <v>159</v>
      </c>
      <c r="D20" s="3" t="s">
        <v>61</v>
      </c>
      <c r="E20" s="3">
        <v>10</v>
      </c>
      <c r="F20" s="3" t="s">
        <v>160</v>
      </c>
      <c r="G20" s="3" t="s">
        <v>161</v>
      </c>
      <c r="H20" s="3">
        <v>5</v>
      </c>
      <c r="I20" s="3">
        <v>5</v>
      </c>
      <c r="J20" s="3" t="s">
        <v>26</v>
      </c>
    </row>
    <row r="21" ht="41" customHeight="1" spans="1:10">
      <c r="A21" s="3" t="s">
        <v>79</v>
      </c>
      <c r="B21" s="5" t="s">
        <v>80</v>
      </c>
      <c r="C21" s="3" t="s">
        <v>142</v>
      </c>
      <c r="D21" s="3" t="s">
        <v>61</v>
      </c>
      <c r="E21" s="3">
        <v>90</v>
      </c>
      <c r="F21" s="3" t="s">
        <v>65</v>
      </c>
      <c r="G21" s="3" t="s">
        <v>162</v>
      </c>
      <c r="H21" s="3">
        <v>5</v>
      </c>
      <c r="I21" s="3">
        <v>5</v>
      </c>
      <c r="J21" s="3" t="s">
        <v>26</v>
      </c>
    </row>
    <row r="22" ht="31" customHeight="1" spans="1:10">
      <c r="A22" s="3" t="s">
        <v>119</v>
      </c>
      <c r="B22" s="3"/>
      <c r="C22" s="4" t="s">
        <v>26</v>
      </c>
      <c r="D22" s="4"/>
      <c r="E22" s="4"/>
      <c r="F22" s="4"/>
      <c r="G22" s="4"/>
      <c r="H22" s="4"/>
      <c r="I22" s="4"/>
      <c r="J22" s="4"/>
    </row>
    <row r="23" ht="24" customHeight="1" spans="1:10">
      <c r="A23" s="3" t="s">
        <v>120</v>
      </c>
      <c r="B23" s="3">
        <v>100</v>
      </c>
      <c r="C23" s="3"/>
      <c r="D23" s="3"/>
      <c r="E23" s="3"/>
      <c r="F23" s="3"/>
      <c r="G23" s="3"/>
      <c r="H23" s="3"/>
      <c r="I23" s="3">
        <v>100</v>
      </c>
      <c r="J23" s="3" t="s">
        <v>121</v>
      </c>
    </row>
    <row r="24" spans="1:10">
      <c r="A24" s="12" t="s">
        <v>122</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ht="34" customHeight="1" spans="1:10">
      <c r="A28" s="13"/>
      <c r="B28" s="13"/>
      <c r="C28" s="13"/>
      <c r="D28" s="13"/>
      <c r="E28" s="13"/>
      <c r="F28" s="13"/>
      <c r="G28" s="13"/>
      <c r="H28" s="13"/>
      <c r="I28" s="13"/>
      <c r="J28"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dataValidations count="1">
    <dataValidation type="list" allowBlank="1" showErrorMessage="1" sqref="D13 D15 D17:D18">
      <formula1>[1]OPERATOR!#REF!</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L16" sqref="L16"/>
    </sheetView>
  </sheetViews>
  <sheetFormatPr defaultColWidth="9" defaultRowHeight="13.5"/>
  <cols>
    <col min="1" max="1" width="11.5" customWidth="1"/>
    <col min="2" max="2" width="21.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163</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50</v>
      </c>
      <c r="D5" s="3">
        <v>50</v>
      </c>
      <c r="E5" s="3">
        <v>50</v>
      </c>
      <c r="F5" s="3">
        <v>10</v>
      </c>
      <c r="G5" s="3"/>
      <c r="H5" s="6">
        <v>1</v>
      </c>
      <c r="I5" s="3">
        <v>10</v>
      </c>
      <c r="J5" s="3"/>
    </row>
    <row r="6" ht="31" customHeight="1" spans="1:10">
      <c r="A6" s="3"/>
      <c r="B6" s="7" t="s">
        <v>43</v>
      </c>
      <c r="C6" s="3">
        <v>50</v>
      </c>
      <c r="D6" s="3">
        <v>50</v>
      </c>
      <c r="E6" s="3">
        <v>50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164</v>
      </c>
      <c r="C10" s="8"/>
      <c r="D10" s="8"/>
      <c r="E10" s="8"/>
      <c r="F10" s="8"/>
      <c r="G10" s="8" t="s">
        <v>164</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165</v>
      </c>
      <c r="D13" s="3" t="s">
        <v>61</v>
      </c>
      <c r="E13" s="3">
        <v>800</v>
      </c>
      <c r="F13" s="3" t="s">
        <v>108</v>
      </c>
      <c r="G13" s="3" t="s">
        <v>116</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50</v>
      </c>
      <c r="F16" s="3" t="s">
        <v>133</v>
      </c>
      <c r="G16" s="3" t="s">
        <v>166</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234</v>
      </c>
      <c r="F18" s="3" t="s">
        <v>138</v>
      </c>
      <c r="G18" s="3" t="s">
        <v>148</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6">
        <v>0.95</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18">
      <formula1>[1]OPERATOR!#REF!</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K29" sqref="K29"/>
    </sheetView>
  </sheetViews>
  <sheetFormatPr defaultColWidth="9" defaultRowHeight="13.5"/>
  <cols>
    <col min="1" max="1" width="11.5" customWidth="1"/>
    <col min="2" max="2" width="21.25" customWidth="1"/>
    <col min="3" max="3" width="14.62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167</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120</v>
      </c>
      <c r="D5" s="3">
        <v>120</v>
      </c>
      <c r="E5" s="3">
        <v>120</v>
      </c>
      <c r="F5" s="3">
        <v>10</v>
      </c>
      <c r="G5" s="3"/>
      <c r="H5" s="6">
        <v>1</v>
      </c>
      <c r="I5" s="3">
        <v>10</v>
      </c>
      <c r="J5" s="3"/>
    </row>
    <row r="6" ht="31" customHeight="1" spans="1:10">
      <c r="A6" s="3"/>
      <c r="B6" s="7" t="s">
        <v>43</v>
      </c>
      <c r="C6" s="3">
        <v>120</v>
      </c>
      <c r="D6" s="3">
        <v>120</v>
      </c>
      <c r="E6" s="3">
        <v>120</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178" customHeight="1" spans="1:10">
      <c r="A10" s="8" t="s">
        <v>101</v>
      </c>
      <c r="B10" s="8" t="s">
        <v>168</v>
      </c>
      <c r="C10" s="8"/>
      <c r="D10" s="8"/>
      <c r="E10" s="8"/>
      <c r="F10" s="8"/>
      <c r="G10" s="8" t="s">
        <v>168</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169</v>
      </c>
      <c r="D13" s="3" t="s">
        <v>61</v>
      </c>
      <c r="E13" s="3">
        <v>9</v>
      </c>
      <c r="F13" s="3" t="s">
        <v>62</v>
      </c>
      <c r="G13" s="3" t="s">
        <v>170</v>
      </c>
      <c r="H13" s="3">
        <v>10</v>
      </c>
      <c r="I13" s="3">
        <v>10</v>
      </c>
      <c r="J13" s="3" t="s">
        <v>26</v>
      </c>
    </row>
    <row r="14" ht="31" customHeight="1" spans="1:10">
      <c r="A14" s="3"/>
      <c r="B14" s="3" t="s">
        <v>63</v>
      </c>
      <c r="C14" s="3" t="s">
        <v>129</v>
      </c>
      <c r="D14" s="3" t="s">
        <v>127</v>
      </c>
      <c r="E14" s="3">
        <v>100</v>
      </c>
      <c r="F14" s="3" t="s">
        <v>65</v>
      </c>
      <c r="G14" s="3" t="s">
        <v>145</v>
      </c>
      <c r="H14" s="3">
        <v>10</v>
      </c>
      <c r="I14" s="3">
        <v>10</v>
      </c>
      <c r="J14" s="3" t="s">
        <v>26</v>
      </c>
    </row>
    <row r="15" ht="31" customHeight="1" spans="1:10">
      <c r="A15" s="3"/>
      <c r="B15" s="3" t="s">
        <v>66</v>
      </c>
      <c r="C15" s="3" t="s">
        <v>130</v>
      </c>
      <c r="D15" s="3" t="s">
        <v>61</v>
      </c>
      <c r="E15" s="3">
        <v>100</v>
      </c>
      <c r="F15" s="3" t="s">
        <v>65</v>
      </c>
      <c r="G15" s="3" t="s">
        <v>145</v>
      </c>
      <c r="H15" s="3">
        <v>10</v>
      </c>
      <c r="I15" s="3">
        <v>10</v>
      </c>
      <c r="J15" s="3" t="s">
        <v>26</v>
      </c>
    </row>
    <row r="16" ht="31" customHeight="1" spans="1:10">
      <c r="A16" s="3"/>
      <c r="B16" s="3" t="s">
        <v>69</v>
      </c>
      <c r="C16" s="3" t="s">
        <v>131</v>
      </c>
      <c r="D16" s="3" t="s">
        <v>132</v>
      </c>
      <c r="E16" s="3">
        <v>120</v>
      </c>
      <c r="F16" s="3" t="s">
        <v>133</v>
      </c>
      <c r="G16" s="3" t="s">
        <v>171</v>
      </c>
      <c r="H16" s="3">
        <v>10</v>
      </c>
      <c r="I16" s="3">
        <v>10</v>
      </c>
      <c r="J16" s="3" t="s">
        <v>26</v>
      </c>
    </row>
    <row r="17" ht="31" customHeight="1" spans="1:10">
      <c r="A17" s="3" t="s">
        <v>71</v>
      </c>
      <c r="B17" s="3" t="s">
        <v>72</v>
      </c>
      <c r="C17" s="3" t="s">
        <v>134</v>
      </c>
      <c r="D17" s="3" t="s">
        <v>61</v>
      </c>
      <c r="E17" s="3">
        <v>1</v>
      </c>
      <c r="F17" s="3" t="s">
        <v>133</v>
      </c>
      <c r="G17" s="3" t="s">
        <v>157</v>
      </c>
      <c r="H17" s="3">
        <v>10</v>
      </c>
      <c r="I17" s="3">
        <v>10</v>
      </c>
      <c r="J17" s="3" t="s">
        <v>26</v>
      </c>
    </row>
    <row r="18" ht="31" customHeight="1" spans="1:10">
      <c r="A18" s="3"/>
      <c r="B18" s="3" t="s">
        <v>75</v>
      </c>
      <c r="C18" s="3" t="s">
        <v>136</v>
      </c>
      <c r="D18" s="3" t="s">
        <v>61</v>
      </c>
      <c r="E18" s="3">
        <v>1796</v>
      </c>
      <c r="F18" s="3" t="s">
        <v>138</v>
      </c>
      <c r="G18" s="3" t="s">
        <v>172</v>
      </c>
      <c r="H18" s="3">
        <v>10</v>
      </c>
      <c r="I18" s="3">
        <v>10</v>
      </c>
      <c r="J18" s="3" t="s">
        <v>26</v>
      </c>
    </row>
    <row r="19" ht="31" customHeight="1" spans="1:10">
      <c r="A19" s="3"/>
      <c r="B19" s="3" t="s">
        <v>139</v>
      </c>
      <c r="C19" s="3" t="s">
        <v>140</v>
      </c>
      <c r="D19" s="3" t="s">
        <v>61</v>
      </c>
      <c r="E19" s="3">
        <v>10</v>
      </c>
      <c r="F19" s="3" t="s">
        <v>65</v>
      </c>
      <c r="G19" s="3" t="s">
        <v>149</v>
      </c>
      <c r="H19" s="3">
        <v>10</v>
      </c>
      <c r="I19" s="3">
        <v>10</v>
      </c>
      <c r="J19" s="3" t="s">
        <v>26</v>
      </c>
    </row>
    <row r="20" ht="41" customHeight="1" spans="1:10">
      <c r="A20" s="3" t="s">
        <v>79</v>
      </c>
      <c r="B20" s="5" t="s">
        <v>80</v>
      </c>
      <c r="C20" s="3" t="s">
        <v>142</v>
      </c>
      <c r="D20" s="3" t="s">
        <v>61</v>
      </c>
      <c r="E20" s="3">
        <v>90</v>
      </c>
      <c r="F20" s="3" t="s">
        <v>65</v>
      </c>
      <c r="G20" s="3" t="s">
        <v>150</v>
      </c>
      <c r="H20" s="3">
        <v>10</v>
      </c>
      <c r="I20" s="3">
        <v>10</v>
      </c>
      <c r="J20" s="3" t="s">
        <v>26</v>
      </c>
    </row>
    <row r="21" ht="31" customHeight="1" spans="1:10">
      <c r="A21" s="3" t="s">
        <v>119</v>
      </c>
      <c r="B21" s="3"/>
      <c r="C21" s="4" t="s">
        <v>26</v>
      </c>
      <c r="D21" s="4"/>
      <c r="E21" s="4"/>
      <c r="F21" s="4"/>
      <c r="G21" s="4"/>
      <c r="H21" s="4"/>
      <c r="I21" s="4"/>
      <c r="J21" s="4"/>
    </row>
    <row r="22" ht="24" customHeight="1" spans="1:10">
      <c r="A22" s="3" t="s">
        <v>120</v>
      </c>
      <c r="B22" s="3">
        <v>100</v>
      </c>
      <c r="C22" s="3"/>
      <c r="D22" s="3"/>
      <c r="E22" s="3"/>
      <c r="F22" s="3"/>
      <c r="G22" s="3"/>
      <c r="H22" s="3"/>
      <c r="I22" s="3">
        <v>100</v>
      </c>
      <c r="J22" s="3" t="s">
        <v>121</v>
      </c>
    </row>
    <row r="23" spans="1:10">
      <c r="A23" s="12" t="s">
        <v>122</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ht="34" customHeight="1"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dataValidations count="1">
    <dataValidation type="list" allowBlank="1" showErrorMessage="1" sqref="D13 D15 D17:D18">
      <formula1>[1]OPERATOR!#REF!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L25" sqref="L25"/>
    </sheetView>
  </sheetViews>
  <sheetFormatPr defaultColWidth="9" defaultRowHeight="13.5"/>
  <cols>
    <col min="1" max="1" width="11.5" customWidth="1"/>
    <col min="2" max="2" width="21.25" customWidth="1"/>
    <col min="3" max="3" width="15.75" customWidth="1"/>
    <col min="5" max="5" width="13.375" customWidth="1"/>
    <col min="7" max="7" width="10.75" customWidth="1"/>
    <col min="10" max="10" width="14.125" customWidth="1"/>
  </cols>
  <sheetData>
    <row r="1" ht="27" spans="1:10">
      <c r="A1" s="2" t="s">
        <v>84</v>
      </c>
      <c r="B1" s="2"/>
      <c r="C1" s="2"/>
      <c r="D1" s="2"/>
      <c r="E1" s="2"/>
      <c r="F1" s="2"/>
      <c r="G1" s="2"/>
      <c r="H1" s="2"/>
      <c r="I1" s="2"/>
      <c r="J1" s="2"/>
    </row>
    <row r="2" ht="26" customHeight="1" spans="1:10">
      <c r="A2" s="3" t="s">
        <v>85</v>
      </c>
      <c r="B2" s="4" t="s">
        <v>173</v>
      </c>
      <c r="C2" s="4"/>
      <c r="D2" s="4"/>
      <c r="E2" s="4"/>
      <c r="F2" s="4"/>
      <c r="G2" s="4"/>
      <c r="H2" s="4"/>
      <c r="I2" s="4"/>
      <c r="J2" s="4"/>
    </row>
    <row r="3" ht="26" customHeight="1" spans="1:10">
      <c r="A3" s="3" t="s">
        <v>87</v>
      </c>
      <c r="B3" s="4" t="s">
        <v>124</v>
      </c>
      <c r="C3" s="4"/>
      <c r="D3" s="4"/>
      <c r="E3" s="5" t="s">
        <v>89</v>
      </c>
      <c r="F3" s="4" t="s">
        <v>30</v>
      </c>
      <c r="G3" s="4"/>
      <c r="H3" s="4"/>
      <c r="I3" s="4"/>
      <c r="J3" s="4"/>
    </row>
    <row r="4" ht="37" customHeight="1" spans="1:10">
      <c r="A4" s="3" t="s">
        <v>90</v>
      </c>
      <c r="B4" s="4"/>
      <c r="C4" s="5" t="s">
        <v>33</v>
      </c>
      <c r="D4" s="5" t="s">
        <v>91</v>
      </c>
      <c r="E4" s="5" t="s">
        <v>92</v>
      </c>
      <c r="F4" s="3" t="s">
        <v>93</v>
      </c>
      <c r="G4" s="3"/>
      <c r="H4" s="3" t="s">
        <v>94</v>
      </c>
      <c r="I4" s="3" t="s">
        <v>95</v>
      </c>
      <c r="J4" s="3"/>
    </row>
    <row r="5" ht="31" customHeight="1" spans="1:10">
      <c r="A5" s="3"/>
      <c r="B5" s="3" t="s">
        <v>40</v>
      </c>
      <c r="C5" s="3">
        <v>24</v>
      </c>
      <c r="D5" s="3">
        <v>24</v>
      </c>
      <c r="E5" s="3">
        <v>24</v>
      </c>
      <c r="F5" s="3">
        <v>10</v>
      </c>
      <c r="G5" s="3"/>
      <c r="H5" s="6">
        <v>1</v>
      </c>
      <c r="I5" s="3">
        <v>10</v>
      </c>
      <c r="J5" s="3"/>
    </row>
    <row r="6" ht="31" customHeight="1" spans="1:10">
      <c r="A6" s="3"/>
      <c r="B6" s="7" t="s">
        <v>43</v>
      </c>
      <c r="C6" s="3">
        <v>24</v>
      </c>
      <c r="D6" s="3">
        <v>24</v>
      </c>
      <c r="E6" s="3">
        <v>24</v>
      </c>
      <c r="F6" s="3">
        <v>10</v>
      </c>
      <c r="G6" s="3"/>
      <c r="H6" s="6">
        <v>1</v>
      </c>
      <c r="I6" s="3">
        <v>10</v>
      </c>
      <c r="J6" s="3"/>
    </row>
    <row r="7" ht="31" customHeight="1" spans="1:10">
      <c r="A7" s="3"/>
      <c r="B7" s="3" t="s">
        <v>96</v>
      </c>
      <c r="C7" s="3"/>
      <c r="D7" s="3"/>
      <c r="E7" s="3"/>
      <c r="F7" s="3" t="s">
        <v>97</v>
      </c>
      <c r="G7" s="3"/>
      <c r="H7" s="3" t="s">
        <v>97</v>
      </c>
      <c r="I7" s="3" t="s">
        <v>97</v>
      </c>
      <c r="J7" s="3"/>
    </row>
    <row r="8" ht="31" customHeight="1" spans="1:10">
      <c r="A8" s="3"/>
      <c r="B8" s="3" t="s">
        <v>98</v>
      </c>
      <c r="C8" s="3"/>
      <c r="D8" s="3"/>
      <c r="E8" s="3"/>
      <c r="F8" s="3" t="s">
        <v>97</v>
      </c>
      <c r="G8" s="3"/>
      <c r="H8" s="3" t="s">
        <v>97</v>
      </c>
      <c r="I8" s="3" t="s">
        <v>97</v>
      </c>
      <c r="J8" s="3"/>
    </row>
    <row r="9" ht="29" customHeight="1" spans="1:10">
      <c r="A9" s="8" t="s">
        <v>99</v>
      </c>
      <c r="B9" s="8"/>
      <c r="C9" s="8"/>
      <c r="D9" s="8"/>
      <c r="E9" s="8"/>
      <c r="F9" s="8"/>
      <c r="G9" s="8" t="s">
        <v>100</v>
      </c>
      <c r="H9" s="8"/>
      <c r="I9" s="8"/>
      <c r="J9" s="8"/>
    </row>
    <row r="10" ht="71" customHeight="1" spans="1:10">
      <c r="A10" s="8" t="s">
        <v>101</v>
      </c>
      <c r="B10" s="8" t="s">
        <v>174</v>
      </c>
      <c r="C10" s="8"/>
      <c r="D10" s="8"/>
      <c r="E10" s="8"/>
      <c r="F10" s="8"/>
      <c r="G10" s="8" t="s">
        <v>174</v>
      </c>
      <c r="H10" s="8"/>
      <c r="I10" s="8"/>
      <c r="J10" s="8"/>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9" t="s">
        <v>52</v>
      </c>
      <c r="G12" s="9" t="s">
        <v>53</v>
      </c>
      <c r="H12" s="8" t="s">
        <v>93</v>
      </c>
      <c r="I12" s="8" t="s">
        <v>95</v>
      </c>
      <c r="J12" s="8" t="s">
        <v>54</v>
      </c>
    </row>
    <row r="13" ht="31" customHeight="1" spans="1:10">
      <c r="A13" s="3" t="s">
        <v>58</v>
      </c>
      <c r="B13" s="3" t="s">
        <v>59</v>
      </c>
      <c r="C13" s="3" t="s">
        <v>175</v>
      </c>
      <c r="D13" s="3" t="s">
        <v>106</v>
      </c>
      <c r="E13" s="3">
        <v>400</v>
      </c>
      <c r="F13" s="8" t="s">
        <v>176</v>
      </c>
      <c r="G13" s="8" t="s">
        <v>177</v>
      </c>
      <c r="H13" s="8">
        <v>20</v>
      </c>
      <c r="I13" s="8">
        <v>20</v>
      </c>
      <c r="J13" s="8" t="s">
        <v>26</v>
      </c>
    </row>
    <row r="14" ht="31" customHeight="1" spans="1:10">
      <c r="A14" s="3"/>
      <c r="B14" s="3" t="s">
        <v>59</v>
      </c>
      <c r="C14" s="3" t="s">
        <v>178</v>
      </c>
      <c r="D14" s="3" t="s">
        <v>106</v>
      </c>
      <c r="E14" s="3">
        <v>600</v>
      </c>
      <c r="F14" s="8" t="s">
        <v>179</v>
      </c>
      <c r="G14" s="8" t="s">
        <v>180</v>
      </c>
      <c r="H14" s="8">
        <v>20</v>
      </c>
      <c r="I14" s="8">
        <v>20</v>
      </c>
      <c r="J14" s="8" t="s">
        <v>26</v>
      </c>
    </row>
    <row r="15" ht="31" customHeight="1" spans="1:10">
      <c r="A15" s="3"/>
      <c r="B15" s="3" t="s">
        <v>63</v>
      </c>
      <c r="C15" s="3" t="s">
        <v>181</v>
      </c>
      <c r="D15" s="3" t="s">
        <v>61</v>
      </c>
      <c r="E15" s="3">
        <v>90</v>
      </c>
      <c r="F15" s="8" t="s">
        <v>65</v>
      </c>
      <c r="G15" s="15">
        <v>1</v>
      </c>
      <c r="H15" s="8">
        <v>10</v>
      </c>
      <c r="I15" s="8">
        <v>10</v>
      </c>
      <c r="J15" s="8" t="s">
        <v>26</v>
      </c>
    </row>
    <row r="16" ht="31" customHeight="1" spans="1:10">
      <c r="A16" s="3"/>
      <c r="B16" s="3" t="s">
        <v>66</v>
      </c>
      <c r="C16" s="3" t="s">
        <v>182</v>
      </c>
      <c r="D16" s="3" t="s">
        <v>132</v>
      </c>
      <c r="E16" s="3">
        <v>1</v>
      </c>
      <c r="F16" s="8" t="s">
        <v>160</v>
      </c>
      <c r="G16" s="8" t="s">
        <v>183</v>
      </c>
      <c r="H16" s="8">
        <v>10</v>
      </c>
      <c r="I16" s="8">
        <v>10</v>
      </c>
      <c r="J16" s="8" t="s">
        <v>26</v>
      </c>
    </row>
    <row r="17" ht="31" customHeight="1" spans="1:10">
      <c r="A17" s="3"/>
      <c r="B17" s="3" t="s">
        <v>77</v>
      </c>
      <c r="C17" s="3" t="s">
        <v>184</v>
      </c>
      <c r="D17" s="3" t="s">
        <v>61</v>
      </c>
      <c r="E17" s="3">
        <v>80</v>
      </c>
      <c r="F17" s="8" t="s">
        <v>65</v>
      </c>
      <c r="G17" s="15">
        <v>0.9</v>
      </c>
      <c r="H17" s="8">
        <v>10</v>
      </c>
      <c r="I17" s="8">
        <v>10</v>
      </c>
      <c r="J17" s="8" t="s">
        <v>26</v>
      </c>
    </row>
    <row r="18" ht="41" customHeight="1" spans="1:10">
      <c r="A18" s="3" t="s">
        <v>79</v>
      </c>
      <c r="B18" s="5" t="s">
        <v>80</v>
      </c>
      <c r="C18" s="3" t="s">
        <v>185</v>
      </c>
      <c r="D18" s="3" t="s">
        <v>61</v>
      </c>
      <c r="E18" s="3">
        <v>80</v>
      </c>
      <c r="F18" s="3" t="s">
        <v>65</v>
      </c>
      <c r="G18" s="6">
        <v>0.85</v>
      </c>
      <c r="H18" s="3">
        <v>10</v>
      </c>
      <c r="I18" s="3">
        <v>10</v>
      </c>
      <c r="J18" s="8" t="s">
        <v>26</v>
      </c>
    </row>
    <row r="19" ht="31" customHeight="1" spans="1:10">
      <c r="A19" s="3" t="s">
        <v>119</v>
      </c>
      <c r="B19" s="3"/>
      <c r="C19" s="3" t="s">
        <v>26</v>
      </c>
      <c r="D19" s="3"/>
      <c r="E19" s="3"/>
      <c r="F19" s="3"/>
      <c r="G19" s="3"/>
      <c r="H19" s="3"/>
      <c r="I19" s="3"/>
      <c r="J19" s="3"/>
    </row>
    <row r="20" ht="24" customHeight="1" spans="1:10">
      <c r="A20" s="3" t="s">
        <v>120</v>
      </c>
      <c r="B20" s="3">
        <v>100</v>
      </c>
      <c r="C20" s="3"/>
      <c r="D20" s="3"/>
      <c r="E20" s="3"/>
      <c r="F20" s="3"/>
      <c r="G20" s="3"/>
      <c r="H20" s="3"/>
      <c r="I20" s="4">
        <v>100</v>
      </c>
      <c r="J20" s="3" t="s">
        <v>121</v>
      </c>
    </row>
    <row r="21" spans="1:10">
      <c r="A21" s="12" t="s">
        <v>122</v>
      </c>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ht="34" customHeight="1" spans="1:10">
      <c r="A25" s="13"/>
      <c r="B25" s="13"/>
      <c r="C25" s="13"/>
      <c r="D25" s="13"/>
      <c r="E25" s="13"/>
      <c r="F25" s="13"/>
      <c r="G25" s="13"/>
      <c r="H25" s="13"/>
      <c r="I25" s="13"/>
      <c r="J25"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 </vt:lpstr>
      <vt:lpstr>GK15-6 2024年项目支出绩效自评表</vt:lpstr>
      <vt:lpstr>GK15-7 2024年项目支出绩效自评表</vt:lpstr>
      <vt:lpstr>GK15-8 2024年项目支出绩效自评表</vt:lpstr>
      <vt:lpstr>GK15-9 2024年项目支出绩效自评表 </vt:lpstr>
      <vt:lpstr>GK15-10 2024年项目支出绩效自评表  </vt:lpstr>
      <vt:lpstr>GK15-11 2024年项目支出绩效自评表 </vt:lpstr>
      <vt:lpstr>GK15-12 2024年项目支出绩效自评表</vt:lpstr>
      <vt:lpstr>GK15-13 2024年项目支出绩效自评表 </vt:lpstr>
      <vt:lpstr>GK15-14 2024年项目支出绩效自评表</vt:lpstr>
      <vt:lpstr>GK15-15 2024年项目支出绩效自评表</vt:lpstr>
      <vt:lpstr>GK15-16 2024年项目支出绩效自评表</vt:lpstr>
      <vt:lpstr>GK15-17 2024年项目支出绩效自评表</vt:lpstr>
      <vt:lpstr>GK15-18 2024年项目支出绩效自评表 </vt:lpstr>
      <vt:lpstr>GK15-19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Administrator</cp:lastModifiedBy>
  <dcterms:created xsi:type="dcterms:W3CDTF">2015-06-05T18:19:00Z</dcterms:created>
  <dcterms:modified xsi:type="dcterms:W3CDTF">2025-09-11T07:21:49Z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4EBD792C47E64AFBB942DCC8378E5628</vt:lpwstr>
  </property>
  <property fmtid="{D5CDD505-2E9C-101B-9397-08002B2CF9AE}" pid="3" name="KSOProductBuildVer">
    <vt:lpwstr>2052-12.1.0.18276</vt:lpwstr>
  </property>
</Properties>
</file>