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firstSheet="56" activeTab="57"/>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1  2024年项目支出绩效自评表" sheetId="16" r:id="rId15"/>
    <sheet name="GK15-2  2024年项目支出绩效自评表" sheetId="17" r:id="rId16"/>
    <sheet name="GK15-3  2024年项目支出绩效自评表" sheetId="18" r:id="rId17"/>
    <sheet name="GK15-4  2024年项目支出绩效自评表" sheetId="19" r:id="rId18"/>
    <sheet name="GK15-5  2024年项目支出绩效自评表" sheetId="20" r:id="rId19"/>
    <sheet name="GK15-6  2024年项目支出绩效自评表" sheetId="21" r:id="rId20"/>
    <sheet name="GK15-7  2024年项目支出绩效自评表" sheetId="22" r:id="rId21"/>
    <sheet name="GK15-8  2024年项目支出绩效自评表" sheetId="23" r:id="rId22"/>
    <sheet name="GK15-9  2024年项目支出绩效自评表" sheetId="24" r:id="rId23"/>
    <sheet name="GK15-10  2024年项目支出绩效自评表" sheetId="25" r:id="rId24"/>
    <sheet name="GK15-11  2024年项目支出绩效自评表" sheetId="26" r:id="rId25"/>
    <sheet name="GK15-12  2024年项目支出绩效自评表" sheetId="27" r:id="rId26"/>
    <sheet name="GK15-13  2024年项目支出绩效自评表" sheetId="28" r:id="rId27"/>
    <sheet name="GK15-14  2024年项目支出绩效自评表" sheetId="29" r:id="rId28"/>
    <sheet name="GK15-15  2024年项目支出绩效自评表" sheetId="30" r:id="rId29"/>
    <sheet name="GK15-16  2024年项目支出绩效自评表" sheetId="31" r:id="rId30"/>
    <sheet name="GK15-17  2024年项目支出绩效自评表" sheetId="32" r:id="rId31"/>
    <sheet name="GK15-18  2024年项目支出绩效自评表" sheetId="33" r:id="rId32"/>
    <sheet name="GK15-19  2024年项目支出绩效自评表" sheetId="34" r:id="rId33"/>
    <sheet name="GK15-20  2024年项目支出绩效自评表" sheetId="35" r:id="rId34"/>
    <sheet name="GK15-21  2024年项目支出绩效自评表" sheetId="36" r:id="rId35"/>
    <sheet name="GK15-22  2024年项目支出绩效自评表" sheetId="37" r:id="rId36"/>
    <sheet name="GK15-23  2024年项目支出绩效自评表" sheetId="38" r:id="rId37"/>
    <sheet name="GK15-24  2024年项目支出绩效自评表" sheetId="39" r:id="rId38"/>
    <sheet name="GK15-25  2024年项目支出绩效自评表" sheetId="40" r:id="rId39"/>
    <sheet name="GK15-26  2024年项目支出绩效自评表" sheetId="41" r:id="rId40"/>
    <sheet name="GK15-27  2024年项目支出绩效自评表" sheetId="42" r:id="rId41"/>
    <sheet name="GK15-28  2024年项目支出绩效自评表" sheetId="43" r:id="rId42"/>
    <sheet name="GK15-29  2024年项目支出绩效自评表" sheetId="44" r:id="rId43"/>
    <sheet name="GK15-30  2024年项目支出绩效自评表" sheetId="45" r:id="rId44"/>
    <sheet name="GK15-31  2024年项目支出绩效自评表" sheetId="46" r:id="rId45"/>
    <sheet name="GK15-32  2024年项目支出绩效自评表" sheetId="47" r:id="rId46"/>
    <sheet name="GK15-33  2024年项目支出绩效自评表" sheetId="48" r:id="rId47"/>
    <sheet name="GK15-34  2024年项目支出绩效自评表" sheetId="49" r:id="rId48"/>
    <sheet name="GK15-35  2024年项目支出绩效自评表" sheetId="50" r:id="rId49"/>
    <sheet name="GK15-36  2024年项目支出绩效自评表" sheetId="51" r:id="rId50"/>
    <sheet name="GK15-37  2024年项目支出绩效自评表" sheetId="52" r:id="rId51"/>
    <sheet name="GK15-38  2024年项目支出绩效自评表" sheetId="53" r:id="rId52"/>
    <sheet name="GK15-39  2024年项目支出绩效自评表" sheetId="54" r:id="rId53"/>
    <sheet name="GK15-40  2024年项目支出绩效自评表" sheetId="55" r:id="rId54"/>
    <sheet name="GK15-41  2024年项目支出绩效自评表" sheetId="56" r:id="rId55"/>
    <sheet name="GK15-42  2024年项目支出绩效自评表" sheetId="57" r:id="rId56"/>
    <sheet name="GK15-43  2024年项目支出绩效自评表" sheetId="58" r:id="rId57"/>
    <sheet name="GK15-44  2024年项目支出绩效自评表" sheetId="59" r:id="rId58"/>
    <sheet name="GK15-45  2024年项目支出绩效自评表" sheetId="60" r:id="rId59"/>
  </sheets>
  <calcPr calcId="144525"/>
</workbook>
</file>

<file path=xl/sharedStrings.xml><?xml version="1.0" encoding="utf-8"?>
<sst xmlns="http://schemas.openxmlformats.org/spreadsheetml/2006/main" count="4815" uniqueCount="866">
  <si>
    <t>收入支出决算表</t>
  </si>
  <si>
    <t>公开01表</t>
  </si>
  <si>
    <t>部门：陇川县教育体育局（本级）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</si>
  <si>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</si>
  <si>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</si>
  <si>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</si>
  <si>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</si>
  <si>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</si>
  <si>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</si>
  <si>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</si>
  <si>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</si>
  <si>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</si>
  <si>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</si>
  <si>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</si>
  <si>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</si>
  <si>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</si>
  <si>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</si>
  <si>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</si>
  <si>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</si>
  <si>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</si>
  <si>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</si>
  <si>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</si>
  <si>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</si>
  <si>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</si>
  <si>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</si>
  <si>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</si>
  <si>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</si>
  <si>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</si>
  <si>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</si>
  <si>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</si>
  <si>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</si>
  <si>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</si>
  <si>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</si>
  <si>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</si>
  <si>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</si>
  <si>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</si>
  <si>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</si>
  <si>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</si>
  <si>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</si>
  <si>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</si>
  <si>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</si>
  <si>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</si>
  <si>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</si>
  <si>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</si>
  <si>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</si>
  <si>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</si>
  <si>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</si>
  <si>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</si>
  <si>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</si>
  <si>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</si>
  <si>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</si>
  <si>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</si>
  <si>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</si>
  <si>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</si>
  <si>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</si>
  <si>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</si>
  <si>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</si>
  <si>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</si>
  <si>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</si>
  <si>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</si>
  <si>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</si>
  <si>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</si>
  <si>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</si>
  <si>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</si>
  <si>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</si>
  <si>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</si>
  <si>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</si>
  <si>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</si>
  <si>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</si>
  <si>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</si>
  <si>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</si>
  <si>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</si>
  <si>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</si>
  <si>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</si>
  <si>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</si>
  <si>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</si>
  <si>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</si>
  <si>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</si>
  <si>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</si>
  <si>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</si>
  <si>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</si>
  <si>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</si>
  <si>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</si>
  <si>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</si>
  <si>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</si>
  <si>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</si>
  <si>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</si>
  <si>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</si>
  <si>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</si>
  <si>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</si>
  <si>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</si>
  <si>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</si>
  <si>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</si>
  <si>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</si>
  <si>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</si>
  <si>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</si>
  <si>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</si>
  <si>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</si>
  <si>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</si>
  <si>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</si>
  <si>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</si>
  <si>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</si>
  <si>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</si>
  <si>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</si>
  <si>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</si>
  <si>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</si>
  <si>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</si>
  <si>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</si>
  <si>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</si>
  <si>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</si>
  <si>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</si>
  <si>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</si>
  <si>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</si>
  <si>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</si>
  <si>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</si>
  <si>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</si>
  <si>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</si>
  <si>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</si>
  <si>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</si>
  <si>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</si>
  <si>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</si>
  <si>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</si>
  <si>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</si>
  <si>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</si>
  <si>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</si>
  <si>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</si>
  <si>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</si>
  <si>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</si>
  <si>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</si>
  <si>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2010499</t>
  </si>
  <si>
    <t>其他发展与改革事务支出</t>
  </si>
  <si>
    <t>2050101</t>
  </si>
  <si>
    <t>行政运行</t>
  </si>
  <si>
    <t>2050201</t>
  </si>
  <si>
    <t>学前教育</t>
  </si>
  <si>
    <t>2050202</t>
  </si>
  <si>
    <t>小学教育</t>
  </si>
  <si>
    <t>2050203</t>
  </si>
  <si>
    <t>初中教育</t>
  </si>
  <si>
    <t>2050204</t>
  </si>
  <si>
    <t>高中教育</t>
  </si>
  <si>
    <t>2050205</t>
  </si>
  <si>
    <t>高等教育</t>
  </si>
  <si>
    <t>2050302</t>
  </si>
  <si>
    <t>中等职业教育</t>
  </si>
  <si>
    <t>2050803</t>
  </si>
  <si>
    <t>培训支出</t>
  </si>
  <si>
    <t>2050999</t>
  </si>
  <si>
    <t>其他教育费附加安排的支出</t>
  </si>
  <si>
    <t>2059999</t>
  </si>
  <si>
    <t>其他教育支出</t>
  </si>
  <si>
    <t>2070305</t>
  </si>
  <si>
    <t>体育竞赛</t>
  </si>
  <si>
    <t>2070307</t>
  </si>
  <si>
    <t>体育场馆</t>
  </si>
  <si>
    <t>2070308</t>
  </si>
  <si>
    <t>群众体育</t>
  </si>
  <si>
    <t>2070399</t>
  </si>
  <si>
    <t>其他体育支出</t>
  </si>
  <si>
    <t>2080501</t>
  </si>
  <si>
    <t>行政单位离退休</t>
  </si>
  <si>
    <t>2080502</t>
  </si>
  <si>
    <t>事业单位离退休</t>
  </si>
  <si>
    <t>2080505</t>
  </si>
  <si>
    <t>机关事业单位基本养老保险缴费支出</t>
  </si>
  <si>
    <t>2080506</t>
  </si>
  <si>
    <t>机关事业单位职业年金缴费支出</t>
  </si>
  <si>
    <t>2089999</t>
  </si>
  <si>
    <t>其他社会保障和就业支出</t>
  </si>
  <si>
    <t>2100199</t>
  </si>
  <si>
    <t>其他卫生健康管理事务支出</t>
  </si>
  <si>
    <t>2101101</t>
  </si>
  <si>
    <t>行政单位医疗</t>
  </si>
  <si>
    <t>2101103</t>
  </si>
  <si>
    <t>公务员医疗补助</t>
  </si>
  <si>
    <t>2101199</t>
  </si>
  <si>
    <t>其他行政事业单位医疗支出</t>
  </si>
  <si>
    <t>2109999</t>
  </si>
  <si>
    <t>其他卫生健康支出</t>
  </si>
  <si>
    <t>2120899</t>
  </si>
  <si>
    <t>其他国有土地使用权出让收入安排的支出</t>
  </si>
  <si>
    <t>2210201</t>
  </si>
  <si>
    <t>住房公积金</t>
  </si>
  <si>
    <t>2210203</t>
  </si>
  <si>
    <t>购房补贴</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</si>
  <si>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</si>
  <si>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</si>
  <si>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</si>
  <si>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</si>
  <si>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</si>
  <si>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</si>
  <si>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</si>
  <si>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</si>
  <si>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</si>
  <si>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</si>
  <si>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</si>
  <si>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</si>
  <si>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</si>
  <si>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</si>
  <si>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</si>
  <si>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</si>
  <si>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</si>
  <si>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</si>
  <si>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</si>
  <si>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</si>
  <si>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</si>
  <si>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</si>
  <si>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</si>
  <si>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</si>
  <si>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</si>
  <si>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</si>
  <si>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</si>
  <si>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</si>
  <si>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</si>
  <si>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</si>
  <si>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</si>
  <si>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</si>
  <si>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</si>
  <si>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</si>
  <si>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</si>
  <si>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</si>
  <si>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</si>
  <si>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</si>
  <si>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</si>
  <si>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</si>
  <si>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</si>
  <si>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</si>
  <si>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</si>
  <si>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</si>
  <si>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</si>
  <si>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</si>
  <si>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</si>
  <si>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</si>
  <si>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</si>
  <si>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</si>
  <si>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</si>
  <si>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</si>
  <si>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</si>
  <si>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</si>
  <si>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</si>
  <si>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</si>
  <si>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</si>
  <si>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</si>
  <si>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</si>
  <si>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</si>
  <si>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</si>
  <si>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</si>
  <si>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</si>
  <si>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</si>
  <si>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</si>
  <si>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</si>
  <si>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</si>
  <si>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</si>
  <si>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</si>
  <si>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</si>
  <si>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</si>
  <si>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</si>
  <si>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</si>
  <si>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</si>
  <si>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</si>
  <si>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</si>
  <si>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</si>
  <si>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</si>
  <si>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</si>
  <si>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</si>
  <si>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</si>
  <si>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</si>
  <si>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</si>
  <si>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</si>
  <si>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</si>
  <si>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</si>
  <si>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</si>
  <si>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</si>
  <si>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</si>
  <si>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</si>
  <si>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</si>
  <si>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</si>
  <si>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</si>
  <si>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</si>
  <si>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</si>
  <si>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</si>
  <si>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</si>
  <si>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</si>
  <si>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</si>
  <si>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</si>
  <si>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</si>
  <si>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</si>
  <si>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</si>
  <si>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</si>
  <si>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</si>
  <si>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</si>
  <si>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</si>
  <si>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</si>
  <si>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</si>
  <si>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</si>
  <si>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</si>
  <si>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</si>
  <si>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</si>
  <si>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</si>
  <si>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</si>
  <si>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</si>
  <si>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</si>
  <si>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</si>
  <si>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</si>
  <si>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</si>
  <si>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</si>
  <si>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</si>
  <si>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</si>
  <si>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</si>
  <si>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</si>
  <si>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</si>
  <si>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</si>
  <si>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</si>
  <si>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</si>
  <si>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</si>
  <si>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</si>
  <si>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</si>
  <si>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</si>
  <si>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</si>
  <si>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</si>
  <si>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</si>
  <si>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</si>
  <si>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</si>
  <si>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</si>
  <si>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</si>
  <si>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</si>
  <si>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</si>
  <si>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</si>
  <si>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</si>
  <si>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</si>
  <si>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</si>
  <si>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</si>
  <si>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</si>
  <si>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</si>
  <si>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</si>
  <si>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</si>
  <si>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</si>
  <si>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</si>
  <si>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</si>
  <si>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</si>
  <si>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</si>
  <si>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</si>
  <si>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</si>
  <si>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</si>
  <si>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</si>
  <si>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</si>
  <si>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</si>
  <si>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</si>
  <si>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</si>
  <si>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</si>
  <si>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</si>
  <si>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</si>
  <si>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</si>
  <si>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</si>
  <si>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</si>
  <si>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</si>
  <si>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</si>
  <si>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</si>
  <si>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</si>
  <si>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</si>
  <si>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</si>
  <si>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</si>
  <si>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</si>
  <si>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</si>
  <si>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</si>
  <si>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</si>
  <si>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</si>
  <si>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</si>
  <si>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</si>
  <si>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</si>
  <si>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</si>
  <si>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</si>
  <si>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</si>
  <si>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</si>
  <si>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</si>
  <si>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</si>
  <si>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</si>
  <si>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</si>
  <si>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</si>
  <si>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</si>
  <si>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</si>
  <si>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</si>
  <si>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</si>
  <si>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</si>
  <si>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</si>
  <si>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</si>
  <si>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</si>
  <si>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</si>
  <si>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</si>
  <si>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</si>
  <si>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</si>
  <si>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</si>
  <si>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</si>
  <si>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</si>
  <si>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</si>
  <si>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</si>
  <si>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</si>
  <si>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</si>
  <si>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</si>
  <si>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</si>
  <si>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</si>
  <si>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</si>
  <si>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</si>
  <si>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</si>
  <si>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</si>
  <si>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</si>
  <si>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</si>
  <si>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</si>
  <si>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</si>
  <si>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</si>
  <si>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</si>
  <si>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</si>
  <si>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</si>
  <si>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</si>
  <si>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</si>
  <si>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</si>
  <si>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</si>
  <si>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</si>
  <si>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</si>
  <si>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</si>
  <si>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</si>
  <si>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</si>
  <si>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</si>
  <si>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</si>
  <si>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</si>
  <si>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</si>
  <si>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</si>
  <si>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</si>
  <si>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</si>
  <si>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</si>
  <si>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</si>
  <si>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</si>
  <si>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</si>
  <si>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</si>
  <si>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</si>
  <si>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</si>
  <si>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</si>
  <si>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</si>
  <si>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</si>
  <si>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</si>
  <si>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</si>
  <si>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</si>
  <si>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</si>
  <si>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</si>
  <si>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</si>
  <si>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</si>
  <si>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</si>
  <si>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</si>
  <si>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</si>
  <si>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</si>
  <si>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</si>
  <si>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</si>
  <si>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</si>
  <si>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</si>
  <si>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</si>
  <si>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本单位无国有资本经营预算财政拨款收入和支出，故公开空表。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</si>
  <si>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</si>
  <si>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</si>
  <si>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</si>
  <si>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</si>
  <si>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</si>
  <si>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</si>
  <si>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</si>
  <si>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</si>
  <si>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</si>
  <si>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</si>
  <si>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</si>
  <si>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</si>
  <si>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</si>
  <si>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</si>
  <si>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</si>
  <si>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</si>
  <si>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</si>
  <si>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</si>
  <si>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</si>
  <si>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</si>
  <si>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</si>
  <si>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</si>
  <si>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</si>
  <si>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</si>
  <si>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</si>
  <si>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</si>
  <si>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</si>
  <si>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</si>
  <si>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</si>
  <si>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</si>
  <si>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</si>
  <si>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</si>
  <si>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</si>
  <si>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</si>
  <si>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</si>
  <si>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</si>
  <si>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</si>
  <si>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</si>
  <si>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</si>
  <si>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</si>
  <si>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</si>
  <si>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</si>
  <si>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</si>
  <si>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</si>
  <si>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</si>
  <si>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</si>
  <si>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</si>
  <si>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</si>
  <si>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</si>
  <si>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</si>
  <si>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</si>
  <si>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</si>
  <si>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</si>
  <si>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</si>
  <si>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</si>
  <si>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</si>
  <si>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</si>
  <si>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</si>
  <si>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</si>
  <si>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我部门共设置10个内设机构，包括：党政办、人事股、财基股、督导办、教育股、招生办、德育安全股、老年人体育事业发展中心、体育股、青少年校外活动中心。在职人员编制46人，其中：行政编制11人，工勤人员编制1人，事业编制40人。在职实有48人，其中： 财政全额保障48人，财政差额补助0人，财政专户资金、单位资金保障0人。
离退休人员34人，其中： 离休 0人，退休34人。</t>
  </si>
  <si>
    <t>（二）部门绩效目标的设立情况</t>
  </si>
  <si>
    <t>根据相关法律法规、上级资金管理文件、县级预算实施方案、财政预算批复等文件要求，合法合规设立部门绩效目标。</t>
  </si>
  <si>
    <t>（三）部门整体收支情况</t>
  </si>
  <si>
    <t>本年收入5686.12万元，其中：财政拨款收入5615.19万元，事业收入0万元，其他收入70.93万元，本年支出5754.88万元，其中：基本支出872.52元，项目支出4882.36万元。</t>
  </si>
  <si>
    <t>（四）部门预算管理制度建设情况</t>
  </si>
  <si>
    <t>根据财政支出管理改革的总体要求，结合我部门实际，对绩效评价指标体系进行了学习和探讨，进一步修订我校财务管理相关制度，为预算绩效管理工作的稳步推进提供了制度保障。严格遵守国家财经制度，严格按照《政府会计制度》的相关规定设置和使用会计科目，确保各项经济业务如实反映。规范使用各类资金，根据省、州、县资金管理有关制度，不断建立健全我校相关资金管理办法，保障资金安全、高效运行，发挥资金使用效益。</t>
  </si>
  <si>
    <t>（五）严控“三公”经费支出情况</t>
  </si>
  <si>
    <t>严格控制“三公经费”只减不增。</t>
  </si>
  <si>
    <t>二、绩效自评组织情况</t>
  </si>
  <si>
    <t>（一）前期准备</t>
  </si>
  <si>
    <t>成立部门绩效评价小组，学习评价指标体系和绩效相关文件通知，研究并确定评价体系及方案。</t>
  </si>
  <si>
    <t>（二）组织实施</t>
  </si>
  <si>
    <t>调取资料，调查访谈取证，按照规定的工作程序组织绩效评价自评，注重评价质量，撰写绩效评价报告。</t>
  </si>
  <si>
    <t>三、评价情况分析及综合评价结论</t>
  </si>
  <si>
    <t>通过综合分析，陇川县教育体育局2024年部门整体支出绩效量化考核分为：优（得分≥90）</t>
  </si>
  <si>
    <t>四、存在的问题和整改情况</t>
  </si>
  <si>
    <t>1.财务人员业务水平有待于提高，教育系统多数财务人员都不是财务专业出身，财务专业基础知识不过硬，财务专业问题处理困难。下一步需加强业务培训，不断提高财务人员业务水平和工作能力。
2.根据本次绩效评价情况，发现预算绩效申报时，编制的绩效目标不具体，绩效目标为完成细化分解为具体工作任务，部分绩效指标不清晰，可衡量性差。下一步将加强预算管理。</t>
  </si>
  <si>
    <t>五、绩效自评结果应用情况</t>
  </si>
  <si>
    <t>绩效自评结果为单位下一年预算作参考，为同级财政部门下达资金提供决策依据。</t>
  </si>
  <si>
    <t>六、主要经验及做法</t>
  </si>
  <si>
    <t>1.成立部门绩效评价小组，学习评价指标体系和绩效相关文件通知，研究并确定评价体系及方案。2.对评价结果进行整改，充分运用分析评价引领。</t>
  </si>
  <si>
    <t>七、其他需说明的情况</t>
  </si>
  <si>
    <t>因财政额度资金调度困难，致使部门项目已实施，工作已开展，但相应的资金未能支付，存在欠账情况。因资金未能及时拨付，造成部分工作无法开展。</t>
  </si>
  <si>
    <t>2024年度部门整体支出绩效自评表</t>
  </si>
  <si>
    <t>基本信息</t>
  </si>
  <si>
    <t>部门
名称</t>
  </si>
  <si>
    <t>部门
预算
资金
（万元）</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</si>
  <si>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</si>
  <si>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</si>
  <si>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</si>
  <si>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</si>
  <si>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</si>
  <si>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</si>
  <si>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</si>
  <si>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</si>
  <si>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</si>
  <si>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</si>
  <si>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</si>
  <si>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</si>
  <si>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</si>
  <si>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进一步巩固提高基础教育普及水平，到2024年基本普及学前教育，学前三年毛入园率达90%；全县每个乡（镇）均建有至少1所独立建制的公办中心幼儿园；全县适龄儿童入学率保持在99%以上，九年义务教育巩固率达95%以上，残疾儿童接受基础教育的权益得到保障，三类残疾儿童少年入学率达90%以上。
基本普及高中阶段教育，大力发展职业教育，着力推进普通高中内涵发展和特色发展。到2024年全县高中阶段毛入学率达90%以上。初步建立起与省、州强校名校联合办学的长效机制，并以就业、创业和技术创新为核心的职业教育体系，职业教育的人才培训、培训和产业调整和劳动力市场需求形成良好的互动机制。
继续抓好中小学实验室升级改造、仪器配备、图书馆（室）及教育信息化建设工作。通过积极实施薄弱学校改造项目和争取其他项目支持，到“十四五”末，全县中小学校达到义务教育优质均衡发展标准。
积极加大学校标准化建设力度，持续改善学校办学条件。到“十四五”末，全面完成上级下达义务教育薄弱学校造建设任务，全县校园建设达到教育优质均衡发展标准。
积极推进体育事业发展。不断加大体育设施建设，大力开展群众体育活动，推动全民健身运动发展，不断提高竞技体育水平，稳步发展老年人体育活动和残疾人体育运动，积极推动青少年体育工作，不断推动人民群众体质健康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</si>
  <si>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</si>
  <si>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</si>
  <si>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</si>
  <si>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</si>
  <si>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</si>
  <si>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</si>
  <si>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</si>
  <si>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</si>
  <si>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</si>
  <si>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</si>
  <si>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</si>
  <si>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</si>
  <si>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涉及学生数</t>
  </si>
  <si>
    <t xml:space="preserve"> =</t>
  </si>
  <si>
    <t>人</t>
  </si>
  <si>
    <t>37960人</t>
  </si>
  <si>
    <t>无偏差</t>
  </si>
  <si>
    <t>质量指标</t>
  </si>
  <si>
    <t>九年义务教育巩固率</t>
  </si>
  <si>
    <t>≥</t>
  </si>
  <si>
    <t>%</t>
  </si>
  <si>
    <t>时效指标</t>
  </si>
  <si>
    <t>资金到位率</t>
  </si>
  <si>
    <t>成本指标</t>
  </si>
  <si>
    <t>公用经费人均标准</t>
  </si>
  <si>
    <t>元</t>
  </si>
  <si>
    <t>人均6700元</t>
  </si>
  <si>
    <t>效益指标</t>
  </si>
  <si>
    <t>经济效益指标</t>
  </si>
  <si>
    <t>社会经济发展人才培养</t>
  </si>
  <si>
    <t>显著</t>
  </si>
  <si>
    <t>社会效益指标</t>
  </si>
  <si>
    <t>政策知晓度</t>
  </si>
  <si>
    <t>提高</t>
  </si>
  <si>
    <t>可持续影响指标</t>
  </si>
  <si>
    <t>教育教学质量提升</t>
  </si>
  <si>
    <t>满意度指标</t>
  </si>
  <si>
    <t>服务对象满意度指标等</t>
  </si>
  <si>
    <t>受益对象满意度</t>
  </si>
  <si>
    <t>≥90%</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</si>
  <si>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</si>
  <si>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</si>
  <si>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</si>
  <si>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</si>
  <si>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</si>
  <si>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陇川县国门幼儿园建设项目专项资金</t>
  </si>
  <si>
    <t>主管部门</t>
  </si>
  <si>
    <t>陇川县教育体育局</t>
  </si>
  <si>
    <t>实施单位</t>
  </si>
  <si>
    <t>项目资金</t>
  </si>
  <si>
    <t>全年
预算数</t>
  </si>
  <si>
    <t>全年
执行数</t>
  </si>
  <si>
    <t>分值</t>
  </si>
  <si>
    <t>执行率</t>
  </si>
  <si>
    <t>得分</t>
  </si>
  <si>
    <t>上年结转资金</t>
  </si>
  <si>
    <t>非财政拨款</t>
  </si>
  <si>
    <t>预期目标</t>
  </si>
  <si>
    <t>实际完成情况</t>
  </si>
  <si>
    <t>年度总体目标</t>
  </si>
  <si>
    <t>新建建筑总面积3240平方米。其中：教学综合楼1幢2800平方米，幼儿供餐室1幢150平方米，消防水池及设备房240平方米，园门及安保室50平方米；围墙约300米，道路及场地硬化约2000平方米；其他附属工程；图书、教学设备及玩教具购置一批。</t>
  </si>
  <si>
    <t>项目未完成，在建。</t>
  </si>
  <si>
    <t/>
  </si>
  <si>
    <t>年度指标值</t>
  </si>
  <si>
    <t>指标完成情况</t>
  </si>
  <si>
    <t>=</t>
  </si>
  <si>
    <t>100</t>
  </si>
  <si>
    <t>社会效益
指标</t>
  </si>
  <si>
    <t>&gt;=</t>
  </si>
  <si>
    <t>90</t>
  </si>
  <si>
    <t>服务对象满度指标等</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</si>
  <si>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</si>
  <si>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</si>
  <si>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</si>
  <si>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</si>
  <si>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陇川体育公园建设项目前期专项资金</t>
  </si>
  <si>
    <t>陇川体育公园建设项目，加大体育运动建设投入，改善体育运动环境。</t>
  </si>
  <si>
    <t>工程验收合格率</t>
  </si>
  <si>
    <t>改善体育运动环境</t>
  </si>
  <si>
    <t>群众满意度</t>
  </si>
  <si>
    <t>&gt;</t>
  </si>
  <si>
    <t>80</t>
  </si>
  <si>
    <t>陇川户外运动公共服务设施建设项目前期专项资金</t>
  </si>
  <si>
    <t>补齐陇川县户外运动公共服务设施的短板，提升公共服务能力，促进产业与消费的增长。</t>
  </si>
  <si>
    <t>陇川县教育工委工作经费</t>
  </si>
  <si>
    <t>充分发挥教育局工委在中小学校党组织作用，加强教育系统德育和思想政治工作，培养一只德才兼备，忠诚于党的教育事业的高素质教师队伍，促进党建工作与教育工作深度融合，共同提高。</t>
  </si>
  <si>
    <t>项目实施已完成。</t>
  </si>
  <si>
    <t>教育系统每年发展新党员</t>
  </si>
  <si>
    <t>培养忠诚于党的教育事业教师队伍</t>
  </si>
  <si>
    <t>教育系统党建工作覆盖率</t>
  </si>
  <si>
    <t>区域内受益群众满意度</t>
  </si>
  <si>
    <t>99</t>
  </si>
  <si>
    <t>2022年中华民族共同体意识教育补助资金</t>
  </si>
  <si>
    <t>深化民族团结教育，筑牢中华民族共同体意识，推动教育资源均衡配置，促进民族交往交流，实现文化认同与教育融合。</t>
  </si>
  <si>
    <t>项目合格率</t>
  </si>
  <si>
    <t>95</t>
  </si>
  <si>
    <t>校园文化提升</t>
  </si>
  <si>
    <t>提升</t>
  </si>
  <si>
    <t>显著提升</t>
  </si>
  <si>
    <t>师生满意度</t>
  </si>
  <si>
    <t>单位自有资金</t>
  </si>
  <si>
    <t>合理规范使用单位自有资金，提高资金使用效益。</t>
  </si>
  <si>
    <t>当年项目支出已完成，结转下年继续使用。</t>
  </si>
  <si>
    <t>资金使用率</t>
  </si>
  <si>
    <t>工作目标完成率</t>
  </si>
  <si>
    <t>良</t>
  </si>
  <si>
    <t>陇川县教育督导工作经费</t>
  </si>
  <si>
    <t>用于开展陇川县教育督导工作，对学校依法办学、实施教育水平、办学经费使用和管理情况、设施设备资产的管理和使用、教职工队伍的管理和专业化建设情况、课程方案、安全卫生等方面进行督查，提高陇川县教学质量。</t>
  </si>
  <si>
    <t>义务教育学校和民办学校办学行为督导检查（核查）覆盖率</t>
  </si>
  <si>
    <t>提升教育教学质量</t>
  </si>
  <si>
    <t>长期</t>
  </si>
  <si>
    <t>年</t>
  </si>
  <si>
    <t>问题整改落实率</t>
  </si>
  <si>
    <t>检查（核查）学校服务学生及家长满意度</t>
  </si>
  <si>
    <t>支持学前教育发展专项资金</t>
  </si>
  <si>
    <t>扩大幼儿园建设规模，提高学前教育幼儿入园率，解决乡村孩子入园难题。1.幼儿园建设项目图书玩教具配备率100%；
2.2021年10月底前项目开工率100%；
3.项目一次性验收合格率100%。</t>
  </si>
  <si>
    <t>项目一次性验收合格率</t>
  </si>
  <si>
    <t>验收通过率</t>
  </si>
  <si>
    <t>学前三年毛入园率</t>
  </si>
  <si>
    <t>设备使用年限</t>
  </si>
  <si>
    <t>幼儿家长满意度</t>
  </si>
  <si>
    <t>教育强国推进工程中央基建投资预算陇川县城子镇永幸幼儿园建设专项资金</t>
  </si>
  <si>
    <t>支持欠发达地区特别是“三区三州”等原深度贫困地区巩固教育脱贫攻坚成果，积极扩大基础教育学位供给，保障群众受教育权利，阻断贫困代际传递。</t>
  </si>
  <si>
    <t>年度计划投资完成率</t>
  </si>
  <si>
    <t>审计、督查、巡视等指出问题项目比例</t>
  </si>
  <si>
    <t>&lt;=</t>
  </si>
  <si>
    <t>教育强国推进工程中央基建投资预算陇川县景罕镇赛号幼儿园建设专项资金</t>
  </si>
  <si>
    <t>超规模、超标准、超概算项目比例</t>
  </si>
  <si>
    <t>教育强国推进工程陇川县第二中学建设项目专项资金</t>
  </si>
  <si>
    <t>陇川县第二中学</t>
  </si>
  <si>
    <t>年度投资完成率</t>
  </si>
  <si>
    <t>改善办学条件</t>
  </si>
  <si>
    <t>教师和学生满意度</t>
  </si>
  <si>
    <t>城乡义务教育校舍维修长效机制补助资金（省级、州级）</t>
  </si>
  <si>
    <t>完成中小学校舍维修改造，改善办学条件，提高保学效益。</t>
  </si>
  <si>
    <t>师生及学生家长满意度</t>
  </si>
  <si>
    <t>2022年城乡义务教育（校舍改造）补助经费省级专项资金</t>
  </si>
  <si>
    <t>支持公办义务教育学校维修改造、抗震加固、改扩建校舍及附属设施建设，义务教育学校办学条件持续改善。</t>
  </si>
  <si>
    <t>项目建设质量达标率</t>
  </si>
  <si>
    <t>补助对象对政策的知晓度</t>
  </si>
  <si>
    <t>义务教育校舍安全保障中央直达专项资金</t>
  </si>
  <si>
    <t>对城乡义务教育阶段学校进行校舍维修改造，保障校园安全，消除隐患，优化教学与生活功能，改善办学条件。</t>
  </si>
  <si>
    <t>受益学校满意度</t>
  </si>
  <si>
    <t>义务教育薄弱环节改善与能力提升中央省州级补助资金</t>
  </si>
  <si>
    <t>依据义务教育薄弱环节改善与能力提升规划，全县义务教育学校办学条件持续改善。</t>
  </si>
  <si>
    <t>校舍建设项目验收合格率</t>
  </si>
  <si>
    <t>设备采购项目合格率</t>
  </si>
  <si>
    <t>投资完成率</t>
  </si>
  <si>
    <t>校舍建设项目质量合格率</t>
  </si>
  <si>
    <t>生态效益指标</t>
  </si>
  <si>
    <t>家长及学生满意度</t>
  </si>
  <si>
    <t>85</t>
  </si>
  <si>
    <t>陇川县第二中学护国学生往返学校交通补助资金</t>
  </si>
  <si>
    <t>目标1：保障就读于县二中的护国学生学生交通安全
目标2：减轻家庭负担，有利于控辍保学工作的开展
目标3：进一步减少学生交通安全问题</t>
  </si>
  <si>
    <t>二中就读护国学生覆盖率</t>
  </si>
  <si>
    <t>发放及时率</t>
  </si>
  <si>
    <t>乘车学生满意度</t>
  </si>
  <si>
    <t>≥98%</t>
  </si>
  <si>
    <t>陇二中综合楼、多功能报告厅项目专项资金</t>
  </si>
  <si>
    <t xml:space="preserve">支持欠发达地区特别是“三区三州”等原深度贫困地区巩固教育脱贫攻坚成果，积极扩大基础教育学位供给，保障群众受教育权利，阻断贫困代际传递。
</t>
  </si>
  <si>
    <t>县民族中学图书楼、多功能报告厅项目专项资金</t>
  </si>
  <si>
    <t>1.支持欠发达地区特别是“三区三州”等原深度贫困地区巩固教育脱贫攻坚成果，积极扩大基础教育学位供给，保障群众受教育权利，阻断贫困代际传递。
2.改善学校办学条件，提升办学水平。</t>
  </si>
  <si>
    <t>2022年改善学校办学条件补助资金</t>
  </si>
  <si>
    <t>依据各地基础建设推进工程中央基建投资预算控制额度和分担比列，基础建设推进工程中央基建投资预算按时下达至项目县，州市和县足额落实配套资金，各地按期完成项目规划年度目标任务，全省义务教育学校办学条件持续改善。</t>
  </si>
  <si>
    <t>完成活动场地及附属设施建设</t>
  </si>
  <si>
    <t>按质按量</t>
  </si>
  <si>
    <t>提升活动场地及附属设施建设</t>
  </si>
  <si>
    <t>师生满意度度</t>
  </si>
  <si>
    <t>非税收入安排公租房管理和维护经费</t>
  </si>
  <si>
    <t>目标1：专项经费用于周转房的维修维护
目标2：有效解决基础设施薄弱问题为广大教职工提供物质保障，加快边疆地区民族教育事业的发展</t>
  </si>
  <si>
    <t>周转房故障及时维修维护</t>
  </si>
  <si>
    <t>改善乡镇学校教师居住环境</t>
  </si>
  <si>
    <t>延长周转房使用年限</t>
  </si>
  <si>
    <t>受益群众满意度</t>
  </si>
  <si>
    <t>97</t>
  </si>
  <si>
    <t>支持高中教育教学质量提升工作经费</t>
  </si>
  <si>
    <t>提升陇川高中教育教学质量，缩小与周边县市的教育质量差距。</t>
  </si>
  <si>
    <t>高中覆盖率</t>
  </si>
  <si>
    <t>教学状况改善</t>
  </si>
  <si>
    <t>陇川县国家教育考试劳务费及车辆租用经费</t>
  </si>
  <si>
    <t>用于组织开展普通高考、高中学业水平考试测试等。切实开展好考点秩序维护、食宿点秩序维护、交通秩序维护、消防安全、保密安全、路面巡逻、机动应急、警务督察、医疗卫生、安全供电等工作。</t>
  </si>
  <si>
    <t>覆盖高三段学生</t>
  </si>
  <si>
    <t>县高中阶段毛入率</t>
  </si>
  <si>
    <t>学生满意度</t>
  </si>
  <si>
    <t>“十类人员”困难家庭子女就学补助经费</t>
  </si>
  <si>
    <t>保障“十类人员”家庭经济困难学生70人顺利完成学业，保证贫困学生不因贫失学，阻断贫困代际传递。</t>
  </si>
  <si>
    <t>★★★资助建档立卡贫困户子女人数（≥**人）</t>
  </si>
  <si>
    <t>最终符合享受条件人数减少。</t>
  </si>
  <si>
    <t>高等教育享受补助资金</t>
  </si>
  <si>
    <t>5000</t>
  </si>
  <si>
    <t>元/人</t>
  </si>
  <si>
    <t>资助经费及时发放率 （ 100%）</t>
  </si>
  <si>
    <t>★受益建档立卡贫困人口数（≥**人）</t>
  </si>
  <si>
    <t>★受助学生满意度（≥**%）</t>
  </si>
  <si>
    <t>98</t>
  </si>
  <si>
    <t>2022年第一批优秀贫困学子奖学金和脱贫家庭子女普通高校学费补助资金</t>
  </si>
  <si>
    <t>1.深入落实国家和省中长期人才发展规划，为科学发展和谐发展跨越发展提供有力的人才保证和智力支持,大力培养青年人才。2.帮助更多云南籍家庭经济困难的优秀本科学生顺利完成学业.确保建档立卡贫困户学生获得精准资助。3.对考入国家部（委）属院校的云南籍家庭经济困难学生给予优秀贫困学子奖励。4.对我省考入普通高校的“直过民族”建档立卡贫困户子女，在其本科或专科学习期间，给予学费奖励；对我省考入一本院校的建档立卡贫困户子女，在其本科学习期间，给予学费奖励；对我省考入一本至三本院校的迪庆藏区建档立卡贫困户或家庭经济困难大学生，在本科学习期间，给予学费资助。</t>
  </si>
  <si>
    <t>学生学业完成率</t>
  </si>
  <si>
    <t>减轻家庭经济贫困学生负担</t>
  </si>
  <si>
    <t>受助学生满意度</t>
  </si>
  <si>
    <t>2021年第一批优秀贫困学子奖学金和建档立卡贫困户家庭经济困难学生补助资金</t>
  </si>
  <si>
    <t>补助脱贫家庭普通高校学生学费奖励，确保学生顺利完成学业。</t>
  </si>
  <si>
    <t>兑现准确率</t>
  </si>
  <si>
    <t>政策知晓率</t>
  </si>
  <si>
    <t>2023年第二批学生资助中央补助资金</t>
  </si>
  <si>
    <t>一是按照资助管理要求，确保资金落实到位。二是及时拨付资金，确保学校 正常运转和按时退还学费。三是健全完善制度，确保资金使用规范、安全和有效。 四是确保每一位符合条件的学生都能享受资助补助。</t>
  </si>
  <si>
    <t>学生准确率</t>
  </si>
  <si>
    <t>减轻学生家庭经济负担</t>
  </si>
  <si>
    <t>减轻</t>
  </si>
  <si>
    <t>2023年云南省普通高校毕业生基层就业学费补偿代偿资金</t>
  </si>
  <si>
    <t>深入贯彻落实《教育部等四部门关于实现巩固拓展教育脱贫攻坚成果同乡村振兴有效衔接的意见》（教发〔2021〕4号）和《中共云南省委 云南省人民政府关于全面推进乡村振兴加快农业农村现代化的实施意见》精神，实现巩固拓展脱贫攻坚成果同乡村振兴有效衔接，严格落实摘帽不摘责任、摘帽不摘政策、摘帽不摘帮扶、摘帽不摘监管“四个不摘”要求，保持现有学生资助政策总体上的稳定性和连续性。</t>
  </si>
  <si>
    <t>获补对象准确率</t>
  </si>
  <si>
    <t>2022年现代职业教育质量提升中央参照直达专项资金</t>
  </si>
  <si>
    <t>改善中等职业学校办学条件，提高办学条件。</t>
  </si>
  <si>
    <t>教师培训经费</t>
  </si>
  <si>
    <t>根据相关规定要求，按照陇川县教师工资总额2%和教育附加5%的比例安排教师培训经费，用于建立教师培训经费保障机制。</t>
  </si>
  <si>
    <t>覆盖全县多有学龄段教职工</t>
  </si>
  <si>
    <t>按时完成培训</t>
  </si>
  <si>
    <t>推进陇川县教学质量</t>
  </si>
  <si>
    <t>区域内学生满意度</t>
  </si>
  <si>
    <t>教育费附加（含上年结余）安排专项经费</t>
  </si>
  <si>
    <t>用于开展教师培训，促进陇川县各学龄段教育教学质量提升；同时改善陇川县各级各类学校办学条件，加快陇川县教育事业发展。</t>
  </si>
  <si>
    <t>配套设施完成率</t>
  </si>
  <si>
    <t>综合使用率</t>
  </si>
  <si>
    <t>受益人群覆盖率</t>
  </si>
  <si>
    <t>使用年限</t>
  </si>
  <si>
    <t>受益人群满意度</t>
  </si>
  <si>
    <t>因财政资金调度困难，未能及时拨付。</t>
  </si>
  <si>
    <t>陇川县青少年校外活动中心地方投资和运行经费</t>
  </si>
  <si>
    <t>为全县广大青少年学生提供丰富多彩的校外公共服务。</t>
  </si>
  <si>
    <t>收益青少年学生覆盖率</t>
  </si>
  <si>
    <t>县内覆盖率</t>
  </si>
  <si>
    <t>维持陇川县青少年学生校外活动中心正常运行</t>
  </si>
  <si>
    <t>接受校外活动教育青少年满意度</t>
  </si>
  <si>
    <t>“大美陇川”系列体育文化旅游活动缺口补助资金</t>
  </si>
  <si>
    <t>进一步加快我县体育文化旅游事业发展，持续推动“七彩云南.运动德宏.大美陇川”主题活动。</t>
  </si>
  <si>
    <t>工作完成率</t>
  </si>
  <si>
    <t>活动开展率</t>
  </si>
  <si>
    <t>群众积极响应</t>
  </si>
  <si>
    <t>积极响应</t>
  </si>
  <si>
    <t>服务对象满意度指标</t>
  </si>
  <si>
    <t>服务对象满意度</t>
  </si>
  <si>
    <t>德宏州第十届老年人健康运动会经费</t>
  </si>
  <si>
    <t>用于老年人健康运动会，满足广大老年人日益增长的精神文化需求，以体育强国、健康中国为核心，促进社会主义和谐稳定。</t>
  </si>
  <si>
    <t>全县乡镇覆盖率</t>
  </si>
  <si>
    <t>全县老年人覆盖率</t>
  </si>
  <si>
    <t>改善老年人健康状况及体育能力。</t>
  </si>
  <si>
    <t>社会满意度</t>
  </si>
  <si>
    <t>2023年全国学校体育美育改革试验区建设专项资金</t>
  </si>
  <si>
    <t>按照《云南省教育高质量发展三年行动计划（2023-2025年）》加强体育美育要求，教育厅聚焦保障中小学“三大球”四级联赛总 决蓰、高校“三大球”主客场超级联赛、七彩云南“三大球”超级联赛，举办中小学体育教师和高等学校体育专业学生基本功大赛和第 七屈大学生艺术展演活动及保障体育美育浸润行动计划培训评估工作
1. 推动体教融合发展项目。2023年完成目标：遴选40个学校体育综合改革试点县（市、区）和20个试点高校全方位推进体教融合犮展。 2023年推进措施：印发《关于遴选学校体育综合改革试点县（市、区）和试点高校的通知》，优化试点内容，采用典型引路法，以点带 面全面推进体教融合。
2. 打造青少年校园体育精品赛事项目。2023年完成目标：整合教育体育资源，在全省扶持建设20所足球、20所篮球、12所排球重点发展学校，打造七彩云南校园“三大球”超级联赛。2023年推进措施：印发《云南省教育厅办公室关于遴选推荐高铁沿线宵少年校园足球篮 球排球超级联赛参与学校的通知》，逐一到申报学校迸行实地复核后，公布云南校园“三大球’’超级联赛参与学校名单，并适时启动比赛。</t>
  </si>
  <si>
    <t>活动完成率</t>
  </si>
  <si>
    <t>参加体育活动人数占比</t>
  </si>
  <si>
    <t>师生及学校满意度</t>
  </si>
  <si>
    <t>德宏州第三届运动会陇川代表团参赛经费</t>
  </si>
  <si>
    <t>深入推进陇川全民健身战略，丰富人民群众精神文化生活。</t>
  </si>
  <si>
    <t>参赛人数</t>
  </si>
  <si>
    <t>261</t>
  </si>
  <si>
    <t>群众体育运动参与度</t>
  </si>
  <si>
    <t>参赛队员满意度</t>
  </si>
  <si>
    <t>提前下达2023年公共体育场馆向社会免费或低收费开放补助资金</t>
  </si>
  <si>
    <t>免费开放率</t>
  </si>
  <si>
    <t>维护体育运动环境</t>
  </si>
  <si>
    <t>陇川县老年体协芒市分会活动经费（寸待纯领导基金）补助资金</t>
  </si>
  <si>
    <t>开展老年人同意活动，丰富老年人文体生活，增强老年人身体素质。</t>
  </si>
  <si>
    <t>可持续影响</t>
  </si>
  <si>
    <t>老年体育活动参与率</t>
  </si>
  <si>
    <t>州级领导（张益伟）工作经费支持老年体协2024年春节联合晚会录制补助经费</t>
  </si>
  <si>
    <t>增加老年人的社交活动，促进他们的身心健康发展，提升生活质量，助他们建立更多的社交联系，增强社区凝聚力。</t>
  </si>
  <si>
    <t>丰富老年人文体活动</t>
  </si>
  <si>
    <t>参与群众满意率</t>
  </si>
  <si>
    <t>老年人体育事业经费</t>
  </si>
  <si>
    <t>用于老年体协事业工作，加强新时期老年人体育协会工作，满足广大老年人日益增长的精神文化需求，发挥老年人体育协会组织在应对人口老龄化、促进社会主义和谐稳定。</t>
  </si>
  <si>
    <t>改善陇川县老年人体育段锻炼的服务能力</t>
  </si>
  <si>
    <t>创建国家卫生县和健康县城建设经费</t>
  </si>
  <si>
    <t>用于创建国家卫生县和健康县城建设，确保工作顺利开展，通过验收。</t>
  </si>
  <si>
    <t>验收合格率</t>
  </si>
  <si>
    <t>购买器材使用率</t>
  </si>
  <si>
    <t>社会群众满意度</t>
  </si>
  <si>
    <t>2022年健康云南行动考核以奖代补省级补助资金</t>
  </si>
  <si>
    <t>居民健康素养得到提升，健康生活方式加快推广，重大慢性病上升趋势得到有效遏制，严重精神障碍、地方病、职业病得到有效防控，重点人群健康状况明显改善。</t>
  </si>
  <si>
    <t>经常参加体育锻炼人数比例(%)</t>
  </si>
  <si>
    <t>38.5</t>
  </si>
  <si>
    <t>社会效益</t>
  </si>
  <si>
    <t>居民健康素养水平同比提高1个百分点</t>
  </si>
  <si>
    <t>中长期</t>
  </si>
  <si>
    <t>培训对象满意度</t>
  </si>
  <si>
    <t>陇川县职业教育学校扩建项目专项资金</t>
  </si>
  <si>
    <t>扩大校园建设规模，提高办学效益。</t>
  </si>
  <si>
    <t>州级体育彩票公益金专项资金</t>
  </si>
  <si>
    <t>深入贯彻落实体教融合工作，不断提高青少年体育训练质量和效益，开展青少年身边体育竞赛和活动，支持国家级、省级传统体育项目学校建设，推进学校体育场馆向社会免费低收费开放，推动竞技体育后备人才培养工作科学高效开展。继续推进体育旅游、体育文化融合发展，推动体育产业示范基地建设，培育体育旅游精品赛事，促进体育产业高质量发展。</t>
  </si>
  <si>
    <t>促进全民健身事业的发展的影响</t>
  </si>
  <si>
    <t>促进竞技体育事业发展的影响</t>
  </si>
  <si>
    <t>促进青少年体育事业发展的影响</t>
  </si>
  <si>
    <t>全民体育运动员的满意度</t>
  </si>
  <si>
    <t>体彩公益金项目资金</t>
  </si>
  <si>
    <t>开展公共体育场所爱国卫生运动，改善公共体育场所卫生设施，促进爱国卫生运动发展。贯彻落实《云南省全民健身实施计划（2021-2025)》，继续实施“七彩云南全民健身工程”，建设全民健 身场地设施，配件全民健身路径，在抵边村寨配建体育健身器材，开展国民体质监测，实施公共体育场馆 免费低收费开放，开展全民健身活动。</t>
  </si>
  <si>
    <t>任务完成率</t>
  </si>
  <si>
    <t>计划完成率</t>
  </si>
  <si>
    <t>改善公共体育场所卫生设施</t>
  </si>
  <si>
    <t>对改善基层公共体育设施条件的影响</t>
  </si>
  <si>
    <t>有效改善</t>
  </si>
  <si>
    <t>参加锻炼人员满意度</t>
  </si>
  <si>
    <t>参加全民健身活动人群满意度</t>
  </si>
  <si>
    <t>云南省青少年篮球校际联赛专项资金</t>
  </si>
  <si>
    <t>举办全民健身赛事活动，开展社会体育指导员和教练员培训培养，进一步丰富完善全民健身公共服务体系，促进全民健身事业发展。开展竞技体育后备人才选拔培养工作，举办竞技体育赛事活动。开展青少年运动技能普及和体育赛事活动，承办全国各级各类体校教练员培训，资助国家高水平体育后备人才基地，依托体校建立青训中心。</t>
  </si>
  <si>
    <t>赛事和活动任务完成率</t>
  </si>
  <si>
    <t>96</t>
  </si>
  <si>
    <t>人数</t>
  </si>
  <si>
    <t>对群众体育可持续发展的影响程度</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</si>
</sst>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Red]\(0.00\)"/>
    <numFmt numFmtId="177" formatCode="#,##0.00_);[Red]\(#,##0.00\)"/>
    <numFmt numFmtId="178" formatCode="0.00_ "/>
    <numFmt numFmtId="179" formatCode="0_ "/>
  </numFmts>
  <fonts count="39">
    <font>
      <sz val="11"/>
      <color indexed="8"/>
      <name val="宋体"/>
      <charset val="134"/>
      <scheme val="minor"/>
    </font>
    <font>
      <sz val="11"/>
      <color theme="1"/>
      <name val="宋体"/>
      <charset val="134"/>
      <scheme val="minor"/>
    </font>
    <font>
      <sz val="22"/>
      <color indexed="8"/>
      <name val="宋体"/>
      <charset val="134"/>
    </font>
    <font>
      <sz val="11"/>
      <color rgb="FF000000"/>
      <name val="宋体"/>
      <charset val="134"/>
    </font>
    <font>
      <sz val="10"/>
      <color indexed="8"/>
      <name val="宋体"/>
      <charset val="134"/>
      <scheme val="minor"/>
    </font>
    <font>
      <sz val="11"/>
      <color theme="1"/>
      <name val="宋体"/>
      <charset val="134"/>
    </font>
    <font>
      <sz val="10"/>
      <color rgb="FF000000"/>
      <name val="宋体"/>
      <charset val="134"/>
    </font>
    <font>
      <sz val="11"/>
      <color indexed="8"/>
      <name val="宋体"/>
      <charset val="134"/>
    </font>
    <font>
      <sz val="11"/>
      <name val="宋体"/>
      <charset val="134"/>
    </font>
    <font>
      <sz val="12"/>
      <name val="宋体"/>
      <charset val="134"/>
    </font>
    <font>
      <sz val="10"/>
      <name val="宋体"/>
      <charset val="134"/>
      <scheme val="minor"/>
    </font>
    <font>
      <b/>
      <sz val="11"/>
      <color rgb="FF000000"/>
      <name val="宋体"/>
      <charset val="134"/>
    </font>
    <font>
      <sz val="10"/>
      <color theme="1"/>
      <name val="宋体"/>
      <charset val="134"/>
      <scheme val="minor"/>
    </font>
    <font>
      <sz val="11"/>
      <color rgb="FFFF0000"/>
      <name val="宋体"/>
      <charset val="134"/>
    </font>
    <font>
      <sz val="10"/>
      <color indexed="8"/>
      <name val="宋体"/>
      <charset val="134"/>
    </font>
    <font>
      <sz val="10"/>
      <name val="宋体"/>
      <charset val="134"/>
    </font>
    <font>
      <sz val="10"/>
      <color indexed="8"/>
      <name val="Arial"/>
      <charset val="134"/>
    </font>
    <font>
      <b/>
      <sz val="20"/>
      <name val="宋体"/>
      <charset val="134"/>
    </font>
    <font>
      <sz val="9"/>
      <name val="宋体"/>
      <charset val="134"/>
    </font>
    <font>
      <sz val="22"/>
      <name val="黑体"/>
      <charset val="134"/>
    </font>
    <font>
      <sz val="11"/>
      <color theme="0"/>
      <name val="宋体"/>
      <charset val="0"/>
      <scheme val="minor"/>
    </font>
    <font>
      <sz val="11"/>
      <color theme="1"/>
      <name val="宋体"/>
      <charset val="0"/>
      <scheme val="minor"/>
    </font>
    <font>
      <sz val="11"/>
      <color rgb="FF3F3F76"/>
      <name val="宋体"/>
      <charset val="0"/>
      <scheme val="minor"/>
    </font>
    <font>
      <b/>
      <sz val="15"/>
      <color theme="3"/>
      <name val="宋体"/>
      <charset val="134"/>
      <scheme val="minor"/>
    </font>
    <font>
      <b/>
      <sz val="11"/>
      <color rgb="FFFFFFF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8"/>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8"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7" tint="0.799981688894314"/>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style="thin">
        <color theme="1"/>
      </left>
      <right style="thin">
        <color theme="1"/>
      </right>
      <top style="thin">
        <color theme="1"/>
      </top>
      <bottom style="thin">
        <color theme="1"/>
      </bottom>
      <diagonal/>
    </border>
    <border>
      <left/>
      <right style="thin">
        <color auto="1"/>
      </right>
      <top/>
      <bottom style="thin">
        <color auto="1"/>
      </bottom>
      <diagonal/>
    </border>
    <border>
      <left style="thin">
        <color auto="1"/>
      </left>
      <right style="thin">
        <color auto="1"/>
      </right>
      <top style="thin">
        <color indexed="8"/>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21" fillId="6" borderId="0" applyNumberFormat="0" applyBorder="0" applyAlignment="0" applyProtection="0">
      <alignment vertical="center"/>
    </xf>
    <xf numFmtId="0" fontId="22" fillId="7" borderId="2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1" fillId="10" borderId="0" applyNumberFormat="0" applyBorder="0" applyAlignment="0" applyProtection="0">
      <alignment vertical="center"/>
    </xf>
    <xf numFmtId="0" fontId="25" fillId="12" borderId="0" applyNumberFormat="0" applyBorder="0" applyAlignment="0" applyProtection="0">
      <alignment vertical="center"/>
    </xf>
    <xf numFmtId="43" fontId="1" fillId="0" borderId="0" applyFont="0" applyFill="0" applyBorder="0" applyAlignment="0" applyProtection="0">
      <alignment vertical="center"/>
    </xf>
    <xf numFmtId="0" fontId="20" fillId="14" borderId="0" applyNumberFormat="0" applyBorder="0" applyAlignment="0" applyProtection="0">
      <alignment vertical="center"/>
    </xf>
    <xf numFmtId="0" fontId="26" fillId="0" borderId="0" applyNumberFormat="0" applyFill="0" applyBorder="0" applyAlignment="0" applyProtection="0">
      <alignment vertical="center"/>
    </xf>
    <xf numFmtId="9"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1" fillId="20" borderId="27" applyNumberFormat="0" applyFont="0" applyAlignment="0" applyProtection="0">
      <alignment vertical="center"/>
    </xf>
    <xf numFmtId="0" fontId="20" fillId="1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25" applyNumberFormat="0" applyFill="0" applyAlignment="0" applyProtection="0">
      <alignment vertical="center"/>
    </xf>
    <xf numFmtId="0" fontId="32" fillId="0" borderId="25" applyNumberFormat="0" applyFill="0" applyAlignment="0" applyProtection="0">
      <alignment vertical="center"/>
    </xf>
    <xf numFmtId="0" fontId="20" fillId="9" borderId="0" applyNumberFormat="0" applyBorder="0" applyAlignment="0" applyProtection="0">
      <alignment vertical="center"/>
    </xf>
    <xf numFmtId="0" fontId="28" fillId="0" borderId="28" applyNumberFormat="0" applyFill="0" applyAlignment="0" applyProtection="0">
      <alignment vertical="center"/>
    </xf>
    <xf numFmtId="0" fontId="20" fillId="23" borderId="0" applyNumberFormat="0" applyBorder="0" applyAlignment="0" applyProtection="0">
      <alignment vertical="center"/>
    </xf>
    <xf numFmtId="0" fontId="33" fillId="24" borderId="29" applyNumberFormat="0" applyAlignment="0" applyProtection="0">
      <alignment vertical="center"/>
    </xf>
    <xf numFmtId="0" fontId="35" fillId="24" borderId="24" applyNumberFormat="0" applyAlignment="0" applyProtection="0">
      <alignment vertical="center"/>
    </xf>
    <xf numFmtId="0" fontId="24" fillId="11" borderId="26" applyNumberFormat="0" applyAlignment="0" applyProtection="0">
      <alignment vertical="center"/>
    </xf>
    <xf numFmtId="0" fontId="21" fillId="8" borderId="0" applyNumberFormat="0" applyBorder="0" applyAlignment="0" applyProtection="0">
      <alignment vertical="center"/>
    </xf>
    <xf numFmtId="0" fontId="20" fillId="18" borderId="0" applyNumberFormat="0" applyBorder="0" applyAlignment="0" applyProtection="0">
      <alignment vertical="center"/>
    </xf>
    <xf numFmtId="0" fontId="37" fillId="0" borderId="30" applyNumberFormat="0" applyFill="0" applyAlignment="0" applyProtection="0">
      <alignment vertical="center"/>
    </xf>
    <xf numFmtId="0" fontId="38" fillId="0" borderId="31" applyNumberFormat="0" applyFill="0" applyAlignment="0" applyProtection="0">
      <alignment vertical="center"/>
    </xf>
    <xf numFmtId="0" fontId="34" fillId="25" borderId="0" applyNumberFormat="0" applyBorder="0" applyAlignment="0" applyProtection="0">
      <alignment vertical="center"/>
    </xf>
    <xf numFmtId="0" fontId="36" fillId="27" borderId="0" applyNumberFormat="0" applyBorder="0" applyAlignment="0" applyProtection="0">
      <alignment vertical="center"/>
    </xf>
    <xf numFmtId="0" fontId="21" fillId="15" borderId="0" applyNumberFormat="0" applyBorder="0" applyAlignment="0" applyProtection="0">
      <alignment vertical="center"/>
    </xf>
    <xf numFmtId="0" fontId="20" fillId="28" borderId="0" applyNumberFormat="0" applyBorder="0" applyAlignment="0" applyProtection="0">
      <alignment vertical="center"/>
    </xf>
    <xf numFmtId="0" fontId="21" fillId="21" borderId="0" applyNumberFormat="0" applyBorder="0" applyAlignment="0" applyProtection="0">
      <alignment vertical="center"/>
    </xf>
    <xf numFmtId="0" fontId="21" fillId="29" borderId="0" applyNumberFormat="0" applyBorder="0" applyAlignment="0" applyProtection="0">
      <alignment vertical="center"/>
    </xf>
    <xf numFmtId="0" fontId="21" fillId="22" borderId="0" applyNumberFormat="0" applyBorder="0" applyAlignment="0" applyProtection="0">
      <alignment vertical="center"/>
    </xf>
    <xf numFmtId="0" fontId="21" fillId="17" borderId="0" applyNumberFormat="0" applyBorder="0" applyAlignment="0" applyProtection="0">
      <alignment vertical="center"/>
    </xf>
    <xf numFmtId="0" fontId="20" fillId="33" borderId="0" applyNumberFormat="0" applyBorder="0" applyAlignment="0" applyProtection="0">
      <alignment vertical="center"/>
    </xf>
    <xf numFmtId="0" fontId="8" fillId="0" borderId="0">
      <alignment vertical="center"/>
    </xf>
    <xf numFmtId="0" fontId="20" fillId="5" borderId="0" applyNumberFormat="0" applyBorder="0" applyAlignment="0" applyProtection="0">
      <alignment vertical="center"/>
    </xf>
    <xf numFmtId="0" fontId="21" fillId="34" borderId="0" applyNumberFormat="0" applyBorder="0" applyAlignment="0" applyProtection="0">
      <alignment vertical="center"/>
    </xf>
    <xf numFmtId="0" fontId="21" fillId="32" borderId="0" applyNumberFormat="0" applyBorder="0" applyAlignment="0" applyProtection="0">
      <alignment vertical="center"/>
    </xf>
    <xf numFmtId="0" fontId="20" fillId="4" borderId="0" applyNumberFormat="0" applyBorder="0" applyAlignment="0" applyProtection="0">
      <alignment vertical="center"/>
    </xf>
    <xf numFmtId="0" fontId="21" fillId="16" borderId="0" applyNumberFormat="0" applyBorder="0" applyAlignment="0" applyProtection="0">
      <alignment vertical="center"/>
    </xf>
    <xf numFmtId="0" fontId="20" fillId="26" borderId="0" applyNumberFormat="0" applyBorder="0" applyAlignment="0" applyProtection="0">
      <alignment vertical="center"/>
    </xf>
    <xf numFmtId="0" fontId="20" fillId="31" borderId="0" applyNumberFormat="0" applyBorder="0" applyAlignment="0" applyProtection="0">
      <alignment vertical="center"/>
    </xf>
    <xf numFmtId="0" fontId="21" fillId="30" borderId="0" applyNumberFormat="0" applyBorder="0" applyAlignment="0" applyProtection="0">
      <alignment vertical="center"/>
    </xf>
    <xf numFmtId="0" fontId="20" fillId="13" borderId="0" applyNumberFormat="0" applyBorder="0" applyAlignment="0" applyProtection="0">
      <alignment vertical="center"/>
    </xf>
    <xf numFmtId="0" fontId="9" fillId="0" borderId="0"/>
    <xf numFmtId="0" fontId="7" fillId="0" borderId="0"/>
  </cellStyleXfs>
  <cellXfs count="143">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49" fontId="4" fillId="0" borderId="1" xfId="51" applyNumberFormat="1" applyFont="1" applyFill="1" applyBorder="1" applyAlignment="1">
      <alignment horizontal="center" vertical="center" wrapText="1"/>
    </xf>
    <xf numFmtId="0" fontId="4" fillId="0" borderId="1" xfId="51" applyFont="1" applyFill="1" applyBorder="1" applyAlignment="1">
      <alignment horizontal="center" vertical="center" wrapText="1"/>
    </xf>
    <xf numFmtId="49" fontId="4" fillId="0" borderId="2" xfId="51" applyNumberFormat="1" applyFont="1" applyFill="1" applyBorder="1" applyAlignment="1">
      <alignment horizontal="center" vertical="center" wrapText="1"/>
    </xf>
    <xf numFmtId="49" fontId="4" fillId="0" borderId="3" xfId="51"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0" borderId="1" xfId="0" applyFont="1" applyFill="1" applyBorder="1" applyAlignment="1">
      <alignment horizontal="left" wrapText="1"/>
    </xf>
    <xf numFmtId="0" fontId="3" fillId="2" borderId="1" xfId="0" applyFont="1" applyFill="1" applyBorder="1" applyAlignment="1">
      <alignment horizontal="left" wrapText="1"/>
    </xf>
    <xf numFmtId="0" fontId="3" fillId="0" borderId="4" xfId="0" applyFont="1" applyFill="1" applyBorder="1" applyAlignment="1">
      <alignment horizontal="left" vertical="center" wrapText="1"/>
    </xf>
    <xf numFmtId="0" fontId="5" fillId="0" borderId="1" xfId="0" applyFont="1" applyFill="1" applyBorder="1" applyAlignment="1">
      <alignment horizontal="left"/>
    </xf>
    <xf numFmtId="0" fontId="6" fillId="0" borderId="0" xfId="0" applyFont="1" applyFill="1" applyAlignment="1">
      <alignment wrapText="1"/>
    </xf>
    <xf numFmtId="0" fontId="6" fillId="0" borderId="0" xfId="0" applyFont="1" applyFill="1" applyAlignment="1"/>
    <xf numFmtId="49" fontId="4" fillId="0" borderId="5" xfId="51"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 fillId="0" borderId="0" xfId="0" applyFont="1" applyFill="1" applyAlignment="1">
      <alignment horizontal="left"/>
    </xf>
    <xf numFmtId="0" fontId="3" fillId="2" borderId="1" xfId="0" applyFont="1" applyFill="1" applyBorder="1" applyAlignment="1">
      <alignment horizont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wrapText="1"/>
    </xf>
    <xf numFmtId="49" fontId="8" fillId="0" borderId="8" xfId="40" applyNumberFormat="1" applyBorder="1" applyAlignment="1">
      <alignment horizontal="left" vertical="center" wrapText="1"/>
    </xf>
    <xf numFmtId="49" fontId="9" fillId="0" borderId="8" xfId="40" applyNumberFormat="1" applyFont="1" applyBorder="1" applyAlignment="1">
      <alignment horizontal="left" vertical="center" wrapText="1"/>
    </xf>
    <xf numFmtId="0" fontId="7" fillId="0" borderId="7" xfId="0" applyFont="1" applyFill="1" applyBorder="1" applyAlignment="1">
      <alignment horizontal="right" vertical="center"/>
    </xf>
    <xf numFmtId="0" fontId="7" fillId="0" borderId="9" xfId="0" applyFont="1" applyFill="1" applyBorder="1" applyAlignment="1">
      <alignment horizontal="left" vertical="center" wrapText="1"/>
    </xf>
    <xf numFmtId="0" fontId="7" fillId="0" borderId="9" xfId="0" applyFont="1" applyFill="1" applyBorder="1" applyAlignment="1">
      <alignment vertical="center" wrapText="1"/>
    </xf>
    <xf numFmtId="0" fontId="7" fillId="0" borderId="9" xfId="0" applyFont="1" applyFill="1" applyBorder="1" applyAlignment="1">
      <alignment horizontal="left" vertical="center"/>
    </xf>
    <xf numFmtId="0" fontId="7" fillId="0" borderId="10" xfId="0" applyFont="1" applyFill="1" applyBorder="1" applyAlignment="1">
      <alignment horizontal="center" vertical="center"/>
    </xf>
    <xf numFmtId="0" fontId="7" fillId="0" borderId="7" xfId="0" applyFont="1" applyFill="1" applyBorder="1" applyAlignment="1">
      <alignment horizontal="left" vertical="center" wrapText="1"/>
    </xf>
    <xf numFmtId="0" fontId="7" fillId="0" borderId="7" xfId="0" applyFont="1" applyFill="1" applyBorder="1" applyAlignment="1">
      <alignment vertical="center" wrapText="1"/>
    </xf>
    <xf numFmtId="0" fontId="7" fillId="0" borderId="7" xfId="0" applyFont="1" applyFill="1" applyBorder="1" applyAlignment="1">
      <alignment horizontal="left" vertical="center"/>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right" vertical="center"/>
    </xf>
    <xf numFmtId="177" fontId="10" fillId="0" borderId="1" xfId="51" applyNumberFormat="1" applyFont="1" applyFill="1" applyBorder="1" applyAlignment="1">
      <alignment horizontal="center" vertical="center" wrapText="1"/>
    </xf>
    <xf numFmtId="177" fontId="4" fillId="0" borderId="1" xfId="51" applyNumberFormat="1" applyFont="1" applyFill="1" applyBorder="1" applyAlignment="1">
      <alignment horizontal="center" vertical="center" wrapText="1"/>
    </xf>
    <xf numFmtId="0" fontId="5" fillId="0" borderId="1" xfId="0" applyFont="1" applyFill="1" applyBorder="1" applyAlignment="1">
      <alignment horizontal="center"/>
    </xf>
    <xf numFmtId="49" fontId="4" fillId="0" borderId="1" xfId="51" applyNumberFormat="1" applyFont="1" applyFill="1" applyBorder="1" applyAlignment="1">
      <alignment horizontal="left" vertical="center" wrapText="1"/>
    </xf>
    <xf numFmtId="0" fontId="3" fillId="2" borderId="11" xfId="0" applyFont="1" applyFill="1" applyBorder="1" applyAlignment="1">
      <alignment horizontal="center" vertical="center" wrapText="1"/>
    </xf>
    <xf numFmtId="0" fontId="7" fillId="0" borderId="0" xfId="0" applyFont="1" applyFill="1" applyBorder="1" applyAlignment="1">
      <alignment horizontal="left" vertical="center"/>
    </xf>
    <xf numFmtId="9" fontId="3" fillId="0" borderId="1" xfId="0" applyNumberFormat="1" applyFont="1" applyFill="1" applyBorder="1" applyAlignment="1">
      <alignment horizontal="center" vertical="center" wrapText="1"/>
    </xf>
    <xf numFmtId="10" fontId="4" fillId="0" borderId="1" xfId="51" applyNumberFormat="1" applyFont="1" applyFill="1" applyBorder="1" applyAlignment="1">
      <alignment horizontal="center" vertical="center" wrapText="1"/>
    </xf>
    <xf numFmtId="176" fontId="4" fillId="0" borderId="1" xfId="51"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9" fillId="0" borderId="8" xfId="40" applyNumberFormat="1" applyFont="1" applyBorder="1" applyAlignment="1">
      <alignment horizontal="right" vertical="center" wrapText="1"/>
    </xf>
    <xf numFmtId="0" fontId="7" fillId="0" borderId="7" xfId="0" applyFont="1" applyFill="1" applyBorder="1" applyAlignment="1">
      <alignment horizontal="right" vertical="center"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7" xfId="0" applyFont="1" applyFill="1" applyBorder="1" applyAlignment="1">
      <alignment horizontal="center" vertical="center"/>
    </xf>
    <xf numFmtId="0" fontId="1" fillId="0" borderId="0" xfId="0" applyFont="1" applyFill="1" applyAlignment="1">
      <alignment vertical="center"/>
    </xf>
    <xf numFmtId="0" fontId="1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wrapText="1"/>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1" xfId="0" applyFont="1" applyFill="1" applyBorder="1" applyAlignment="1">
      <alignment horizontal="center" vertical="center" wrapText="1"/>
    </xf>
    <xf numFmtId="178" fontId="10"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7" fillId="0" borderId="7" xfId="0" applyFont="1" applyFill="1" applyBorder="1" applyAlignment="1">
      <alignment vertical="center"/>
    </xf>
    <xf numFmtId="0" fontId="8" fillId="0" borderId="7" xfId="0" applyFont="1" applyFill="1" applyBorder="1" applyAlignment="1">
      <alignment horizontal="center" vertical="center"/>
    </xf>
    <xf numFmtId="9" fontId="7" fillId="0" borderId="7" xfId="0" applyNumberFormat="1" applyFont="1" applyFill="1" applyBorder="1" applyAlignment="1">
      <alignment horizontal="center" vertical="center"/>
    </xf>
    <xf numFmtId="179" fontId="7" fillId="0" borderId="7" xfId="0" applyNumberFormat="1"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9" fontId="10"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9" fontId="12" fillId="0" borderId="1" xfId="0" applyNumberFormat="1"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9" xfId="0" applyFont="1" applyFill="1" applyBorder="1" applyAlignment="1">
      <alignment horizontal="center" vertical="center" wrapText="1"/>
    </xf>
    <xf numFmtId="0" fontId="1" fillId="0" borderId="0" xfId="0" applyFont="1" applyFill="1" applyAlignment="1">
      <alignment horizontal="left" vertical="center"/>
    </xf>
    <xf numFmtId="0" fontId="14" fillId="0" borderId="20" xfId="0"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9" fillId="0" borderId="0" xfId="0" applyFont="1" applyFill="1" applyAlignment="1"/>
    <xf numFmtId="0" fontId="9" fillId="0" borderId="0" xfId="0" applyFont="1" applyFill="1" applyAlignment="1">
      <alignment horizontal="center"/>
    </xf>
    <xf numFmtId="0" fontId="9" fillId="0" borderId="0" xfId="50" applyAlignment="1">
      <alignment vertical="center"/>
    </xf>
    <xf numFmtId="0" fontId="9" fillId="0" borderId="0" xfId="50" applyAlignment="1">
      <alignment vertical="center" wrapText="1"/>
    </xf>
    <xf numFmtId="0" fontId="16"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7" fillId="0" borderId="1"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4" fontId="7" fillId="0" borderId="15" xfId="0" applyNumberFormat="1" applyFont="1" applyFill="1" applyBorder="1" applyAlignment="1">
      <alignment horizontal="center" vertical="center" shrinkToFit="1"/>
    </xf>
    <xf numFmtId="4" fontId="7" fillId="0" borderId="17" xfId="0" applyNumberFormat="1" applyFont="1" applyFill="1" applyBorder="1" applyAlignment="1">
      <alignment horizontal="center" vertical="center" shrinkToFit="1"/>
    </xf>
    <xf numFmtId="0" fontId="7" fillId="0" borderId="18" xfId="0" applyFont="1" applyFill="1" applyBorder="1" applyAlignment="1">
      <alignment horizontal="center" vertical="center" shrinkToFit="1"/>
    </xf>
    <xf numFmtId="4" fontId="7" fillId="0" borderId="1" xfId="0" applyNumberFormat="1" applyFont="1" applyFill="1" applyBorder="1" applyAlignment="1">
      <alignment horizontal="center" vertical="center" shrinkToFit="1"/>
    </xf>
    <xf numFmtId="0" fontId="7" fillId="0" borderId="21" xfId="0" applyFont="1" applyFill="1" applyBorder="1" applyAlignment="1">
      <alignment horizontal="center" vertical="center" shrinkToFit="1"/>
    </xf>
    <xf numFmtId="49" fontId="7" fillId="0" borderId="1" xfId="0" applyNumberFormat="1" applyFont="1" applyFill="1" applyBorder="1" applyAlignment="1">
      <alignment horizontal="center" vertical="center" shrinkToFit="1"/>
    </xf>
    <xf numFmtId="0" fontId="7" fillId="0" borderId="1" xfId="0" applyFont="1" applyFill="1" applyBorder="1" applyAlignment="1">
      <alignment horizontal="left" vertical="center" shrinkToFit="1"/>
    </xf>
    <xf numFmtId="178" fontId="7" fillId="0" borderId="1" xfId="0" applyNumberFormat="1" applyFont="1" applyFill="1" applyBorder="1" applyAlignment="1">
      <alignment horizontal="left" vertical="center" shrinkToFit="1"/>
    </xf>
    <xf numFmtId="4" fontId="7" fillId="0" borderId="1"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2" fillId="0" borderId="0" xfId="0" applyFont="1" applyFill="1" applyAlignment="1">
      <alignment horizontal="center" wrapText="1"/>
    </xf>
    <xf numFmtId="0" fontId="9" fillId="0" borderId="0" xfId="0" applyFont="1" applyFill="1" applyAlignment="1">
      <alignment wrapText="1"/>
    </xf>
    <xf numFmtId="4" fontId="7" fillId="0" borderId="17" xfId="0" applyNumberFormat="1" applyFont="1" applyFill="1" applyBorder="1" applyAlignment="1">
      <alignment horizontal="center" vertical="center" wrapText="1" shrinkToFit="1"/>
    </xf>
    <xf numFmtId="4" fontId="7" fillId="0" borderId="16" xfId="0" applyNumberFormat="1" applyFont="1" applyFill="1" applyBorder="1" applyAlignment="1">
      <alignment horizontal="center" vertical="center" shrinkToFit="1"/>
    </xf>
    <xf numFmtId="0" fontId="7" fillId="0" borderId="1" xfId="0" applyFont="1" applyFill="1" applyBorder="1" applyAlignment="1">
      <alignment horizontal="center" vertical="center" wrapText="1" shrinkToFit="1"/>
    </xf>
    <xf numFmtId="4" fontId="7" fillId="0" borderId="2" xfId="0" applyNumberFormat="1" applyFont="1" applyFill="1" applyBorder="1" applyAlignment="1">
      <alignment horizontal="center" vertical="center" shrinkToFit="1"/>
    </xf>
    <xf numFmtId="4" fontId="7" fillId="0" borderId="5" xfId="0" applyNumberFormat="1" applyFont="1" applyFill="1" applyBorder="1" applyAlignment="1">
      <alignment horizontal="center" vertical="center" shrinkToFit="1"/>
    </xf>
    <xf numFmtId="4" fontId="7"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0" fontId="14" fillId="0" borderId="0" xfId="0" applyFont="1" applyFill="1" applyAlignment="1">
      <alignment horizontal="right"/>
    </xf>
    <xf numFmtId="0" fontId="7" fillId="0" borderId="16"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22" xfId="0" applyFont="1" applyFill="1" applyBorder="1" applyAlignment="1">
      <alignment horizontal="center" vertical="center" shrinkToFit="1"/>
    </xf>
    <xf numFmtId="49" fontId="7" fillId="0" borderId="2" xfId="0" applyNumberFormat="1" applyFont="1" applyFill="1" applyBorder="1" applyAlignment="1">
      <alignment horizontal="center" vertical="center" shrinkToFit="1"/>
    </xf>
    <xf numFmtId="0" fontId="17" fillId="0" borderId="0" xfId="0" applyFont="1" applyAlignment="1">
      <alignment horizontal="center" vertical="center"/>
    </xf>
    <xf numFmtId="0" fontId="15" fillId="0" borderId="0" xfId="0" applyFont="1" applyAlignment="1"/>
    <xf numFmtId="0" fontId="3" fillId="2" borderId="23" xfId="0" applyNumberFormat="1" applyFont="1" applyFill="1" applyBorder="1" applyAlignment="1">
      <alignment horizontal="center" vertical="center"/>
    </xf>
    <xf numFmtId="0" fontId="3" fillId="2" borderId="23" xfId="0" applyNumberFormat="1" applyFont="1" applyFill="1" applyBorder="1" applyAlignment="1">
      <alignment horizontal="left" vertical="center"/>
    </xf>
    <xf numFmtId="4" fontId="3" fillId="2" borderId="23" xfId="0" applyNumberFormat="1" applyFont="1" applyFill="1" applyBorder="1" applyAlignment="1">
      <alignment horizontal="right" vertical="center"/>
    </xf>
    <xf numFmtId="3" fontId="3" fillId="2" borderId="23" xfId="0" applyNumberFormat="1" applyFont="1" applyFill="1" applyBorder="1" applyAlignment="1">
      <alignment horizontal="right" vertical="center"/>
    </xf>
    <xf numFmtId="0" fontId="3" fillId="2" borderId="23"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9" fillId="0" borderId="0" xfId="0" applyFont="1" applyAlignment="1"/>
    <xf numFmtId="0" fontId="3" fillId="3" borderId="23" xfId="0" applyNumberFormat="1" applyFont="1" applyFill="1" applyBorder="1" applyAlignment="1">
      <alignment horizontal="center" vertical="center" wrapText="1"/>
    </xf>
    <xf numFmtId="0" fontId="3" fillId="3" borderId="23" xfId="0" applyNumberFormat="1" applyFont="1" applyFill="1" applyBorder="1" applyAlignment="1">
      <alignment horizontal="center" vertical="center"/>
    </xf>
    <xf numFmtId="0" fontId="3" fillId="3" borderId="23" xfId="0" applyNumberFormat="1" applyFont="1" applyFill="1" applyBorder="1" applyAlignment="1">
      <alignment horizontal="left" vertical="center"/>
    </xf>
    <xf numFmtId="0" fontId="6" fillId="2" borderId="23" xfId="0" applyNumberFormat="1" applyFont="1" applyFill="1" applyBorder="1" applyAlignment="1">
      <alignment horizontal="right" vertical="center"/>
    </xf>
    <xf numFmtId="0" fontId="3" fillId="2" borderId="23" xfId="0" applyNumberFormat="1" applyFont="1" applyFill="1" applyBorder="1" applyAlignment="1">
      <alignment horizontal="right" vertical="center"/>
    </xf>
    <xf numFmtId="4" fontId="6" fillId="2" borderId="23" xfId="0" applyNumberFormat="1" applyFont="1" applyFill="1" applyBorder="1" applyAlignment="1">
      <alignment horizontal="right" vertical="center"/>
    </xf>
    <xf numFmtId="4" fontId="3" fillId="3" borderId="23" xfId="0" applyNumberFormat="1" applyFont="1" applyFill="1" applyBorder="1" applyAlignment="1">
      <alignment horizontal="center" vertical="center"/>
    </xf>
    <xf numFmtId="4" fontId="3" fillId="2" borderId="23" xfId="0" applyNumberFormat="1" applyFont="1" applyFill="1" applyBorder="1" applyAlignment="1">
      <alignment horizontal="left" vertical="center"/>
    </xf>
    <xf numFmtId="0" fontId="3" fillId="0" borderId="1" xfId="0" applyFont="1" applyFill="1" applyBorder="1" applyAlignment="1" quotePrefix="1">
      <alignment horizontal="center" wrapText="1"/>
    </xf>
    <xf numFmtId="49" fontId="9" fillId="0" borderId="8" xfId="40" applyNumberFormat="1" applyFont="1" applyBorder="1" applyAlignment="1" quotePrefix="1">
      <alignment horizontal="left" vertical="center" wrapText="1"/>
    </xf>
    <xf numFmtId="0" fontId="7" fillId="0" borderId="7" xfId="0" applyFont="1" applyFill="1" applyBorder="1" applyAlignment="1" quotePrefix="1">
      <alignment horizontal="right" vertical="center"/>
    </xf>
    <xf numFmtId="0" fontId="7" fillId="0" borderId="9" xfId="0" applyFont="1" applyFill="1" applyBorder="1" applyAlignment="1" quotePrefix="1">
      <alignment horizontal="left" vertical="center" wrapText="1"/>
    </xf>
    <xf numFmtId="0" fontId="7" fillId="0" borderId="7" xfId="0" applyFont="1" applyFill="1" applyBorder="1" applyAlignment="1" quotePrefix="1">
      <alignment horizontal="left" vertical="center" wrapText="1"/>
    </xf>
    <xf numFmtId="0" fontId="7" fillId="0" borderId="1" xfId="0" applyFont="1" applyFill="1" applyBorder="1" applyAlignment="1" quotePrefix="1">
      <alignment horizontal="left" vertical="center" wrapText="1"/>
    </xf>
    <xf numFmtId="0" fontId="7" fillId="0" borderId="1" xfId="0" applyFont="1" applyFill="1" applyBorder="1" applyAlignment="1" quotePrefix="1">
      <alignment horizontal="righ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2" Type="http://schemas.openxmlformats.org/officeDocument/2006/relationships/sharedStrings" Target="sharedStrings.xml"/><Relationship Id="rId61" Type="http://schemas.openxmlformats.org/officeDocument/2006/relationships/styles" Target="styles.xml"/><Relationship Id="rId60" Type="http://schemas.openxmlformats.org/officeDocument/2006/relationships/theme" Target="theme/theme1.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18" sqref="I1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3" t="s">
        <v>0</v>
      </c>
    </row>
    <row r="2" ht="14.25" spans="6:6">
      <c r="F2" s="134" t="s">
        <v>1</v>
      </c>
    </row>
    <row r="3" ht="14.25" spans="1:6">
      <c r="A3" s="134" t="s">
        <v>2</v>
      </c>
      <c r="F3" s="134" t="s">
        <v>3</v>
      </c>
    </row>
    <row r="4" ht="19.5" customHeight="1" spans="1:6">
      <c r="A4" s="136" t="s">
        <v>4</v>
      </c>
      <c r="B4" s="136"/>
      <c r="C4" s="136"/>
      <c r="D4" s="136" t="s">
        <v>5</v>
      </c>
      <c r="E4" s="136"/>
      <c r="F4" s="136"/>
    </row>
    <row r="5" ht="19.5" customHeight="1" spans="1:6">
      <c r="A5" s="136" t="s">
        <v>6</v>
      </c>
      <c r="B5" s="136" t="s">
        <v>7</v>
      </c>
      <c r="C5" s="136" t="s">
        <v>8</v>
      </c>
      <c r="D5" s="136" t="s">
        <v>9</v>
      </c>
      <c r="E5" s="136" t="s">
        <v>7</v>
      </c>
      <c r="F5" s="136" t="s">
        <v>8</v>
      </c>
    </row>
    <row r="6" ht="19.5" customHeight="1" spans="1:6">
      <c r="A6" s="136" t="s">
        <v>10</v>
      </c>
      <c r="B6" s="136"/>
      <c r="C6" s="136" t="s">
        <v>11</v>
      </c>
      <c r="D6" s="136" t="s">
        <v>10</v>
      </c>
      <c r="E6" s="136"/>
      <c r="F6" s="136" t="s">
        <v>12</v>
      </c>
    </row>
    <row r="7" ht="19.5" customHeight="1" spans="1:6">
      <c r="A7" s="137" t="s">
        <v>13</v>
      </c>
      <c r="B7" s="136" t="s">
        <v>11</v>
      </c>
      <c r="C7" s="129">
        <v>51651164.51</v>
      </c>
      <c r="D7" s="137" t="s">
        <v>14</v>
      </c>
      <c r="E7" s="136" t="s">
        <v>15</v>
      </c>
      <c r="F7" s="129">
        <v>107500</v>
      </c>
    </row>
    <row r="8" ht="19.5" customHeight="1" spans="1:6">
      <c r="A8" s="137" t="s">
        <v>16</v>
      </c>
      <c r="B8" s="136" t="s">
        <v>12</v>
      </c>
      <c r="C8" s="129">
        <v>4500710.69</v>
      </c>
      <c r="D8" s="137" t="s">
        <v>17</v>
      </c>
      <c r="E8" s="136" t="s">
        <v>18</v>
      </c>
      <c r="F8" s="129">
        <v>0</v>
      </c>
    </row>
    <row r="9" ht="19.5" customHeight="1" spans="1:6">
      <c r="A9" s="137" t="s">
        <v>19</v>
      </c>
      <c r="B9" s="136" t="s">
        <v>20</v>
      </c>
      <c r="C9" s="129">
        <v>0</v>
      </c>
      <c r="D9" s="137" t="s">
        <v>21</v>
      </c>
      <c r="E9" s="136" t="s">
        <v>22</v>
      </c>
      <c r="F9" s="129">
        <v>0</v>
      </c>
    </row>
    <row r="10" ht="19.5" customHeight="1" spans="1:6">
      <c r="A10" s="137" t="s">
        <v>23</v>
      </c>
      <c r="B10" s="136" t="s">
        <v>24</v>
      </c>
      <c r="C10" s="129">
        <v>0</v>
      </c>
      <c r="D10" s="137" t="s">
        <v>25</v>
      </c>
      <c r="E10" s="136" t="s">
        <v>26</v>
      </c>
      <c r="F10" s="129">
        <v>0</v>
      </c>
    </row>
    <row r="11" ht="19.5" customHeight="1" spans="1:6">
      <c r="A11" s="137" t="s">
        <v>27</v>
      </c>
      <c r="B11" s="136" t="s">
        <v>28</v>
      </c>
      <c r="C11" s="129">
        <v>0</v>
      </c>
      <c r="D11" s="137" t="s">
        <v>29</v>
      </c>
      <c r="E11" s="136" t="s">
        <v>30</v>
      </c>
      <c r="F11" s="129">
        <v>47896707.07</v>
      </c>
    </row>
    <row r="12" ht="19.5" customHeight="1" spans="1:6">
      <c r="A12" s="137" t="s">
        <v>31</v>
      </c>
      <c r="B12" s="136" t="s">
        <v>32</v>
      </c>
      <c r="C12" s="129">
        <v>0</v>
      </c>
      <c r="D12" s="137" t="s">
        <v>33</v>
      </c>
      <c r="E12" s="136" t="s">
        <v>34</v>
      </c>
      <c r="F12" s="129">
        <v>0</v>
      </c>
    </row>
    <row r="13" ht="19.5" customHeight="1" spans="1:6">
      <c r="A13" s="137" t="s">
        <v>35</v>
      </c>
      <c r="B13" s="136" t="s">
        <v>36</v>
      </c>
      <c r="C13" s="129">
        <v>0</v>
      </c>
      <c r="D13" s="137" t="s">
        <v>37</v>
      </c>
      <c r="E13" s="136" t="s">
        <v>38</v>
      </c>
      <c r="F13" s="129">
        <v>2272879.06</v>
      </c>
    </row>
    <row r="14" ht="19.5" customHeight="1" spans="1:6">
      <c r="A14" s="137" t="s">
        <v>39</v>
      </c>
      <c r="B14" s="136" t="s">
        <v>40</v>
      </c>
      <c r="C14" s="129">
        <v>709299</v>
      </c>
      <c r="D14" s="137" t="s">
        <v>41</v>
      </c>
      <c r="E14" s="136" t="s">
        <v>42</v>
      </c>
      <c r="F14" s="129">
        <v>1400060.76</v>
      </c>
    </row>
    <row r="15" ht="19.5" customHeight="1" spans="1:6">
      <c r="A15" s="137"/>
      <c r="B15" s="136" t="s">
        <v>43</v>
      </c>
      <c r="C15" s="139"/>
      <c r="D15" s="137" t="s">
        <v>44</v>
      </c>
      <c r="E15" s="136" t="s">
        <v>45</v>
      </c>
      <c r="F15" s="129">
        <v>932176.46</v>
      </c>
    </row>
    <row r="16" ht="19.5" customHeight="1" spans="1:6">
      <c r="A16" s="137"/>
      <c r="B16" s="136" t="s">
        <v>46</v>
      </c>
      <c r="C16" s="139"/>
      <c r="D16" s="137" t="s">
        <v>47</v>
      </c>
      <c r="E16" s="136" t="s">
        <v>48</v>
      </c>
      <c r="F16" s="129">
        <v>0</v>
      </c>
    </row>
    <row r="17" ht="19.5" customHeight="1" spans="1:6">
      <c r="A17" s="137"/>
      <c r="B17" s="136" t="s">
        <v>49</v>
      </c>
      <c r="C17" s="139"/>
      <c r="D17" s="137" t="s">
        <v>50</v>
      </c>
      <c r="E17" s="136" t="s">
        <v>51</v>
      </c>
      <c r="F17" s="129">
        <v>2908945.44</v>
      </c>
    </row>
    <row r="18" ht="19.5" customHeight="1" spans="1:6">
      <c r="A18" s="137"/>
      <c r="B18" s="136" t="s">
        <v>52</v>
      </c>
      <c r="C18" s="139"/>
      <c r="D18" s="137" t="s">
        <v>53</v>
      </c>
      <c r="E18" s="136" t="s">
        <v>54</v>
      </c>
      <c r="F18" s="129">
        <v>0</v>
      </c>
    </row>
    <row r="19" ht="19.5" customHeight="1" spans="1:6">
      <c r="A19" s="137"/>
      <c r="B19" s="136" t="s">
        <v>55</v>
      </c>
      <c r="C19" s="139"/>
      <c r="D19" s="137" t="s">
        <v>56</v>
      </c>
      <c r="E19" s="136" t="s">
        <v>57</v>
      </c>
      <c r="F19" s="129">
        <v>0</v>
      </c>
    </row>
    <row r="20" ht="19.5" customHeight="1" spans="1:6">
      <c r="A20" s="137"/>
      <c r="B20" s="136" t="s">
        <v>58</v>
      </c>
      <c r="C20" s="139"/>
      <c r="D20" s="137" t="s">
        <v>59</v>
      </c>
      <c r="E20" s="136" t="s">
        <v>60</v>
      </c>
      <c r="F20" s="129">
        <v>0</v>
      </c>
    </row>
    <row r="21" ht="19.5" customHeight="1" spans="1:6">
      <c r="A21" s="137"/>
      <c r="B21" s="136" t="s">
        <v>61</v>
      </c>
      <c r="C21" s="139"/>
      <c r="D21" s="137" t="s">
        <v>62</v>
      </c>
      <c r="E21" s="136" t="s">
        <v>63</v>
      </c>
      <c r="F21" s="129">
        <v>0</v>
      </c>
    </row>
    <row r="22" ht="19.5" customHeight="1" spans="1:6">
      <c r="A22" s="137"/>
      <c r="B22" s="136" t="s">
        <v>64</v>
      </c>
      <c r="C22" s="139"/>
      <c r="D22" s="137" t="s">
        <v>65</v>
      </c>
      <c r="E22" s="136" t="s">
        <v>66</v>
      </c>
      <c r="F22" s="129">
        <v>0</v>
      </c>
    </row>
    <row r="23" ht="19.5" customHeight="1" spans="1:6">
      <c r="A23" s="137"/>
      <c r="B23" s="136" t="s">
        <v>67</v>
      </c>
      <c r="C23" s="139"/>
      <c r="D23" s="137" t="s">
        <v>68</v>
      </c>
      <c r="E23" s="136" t="s">
        <v>69</v>
      </c>
      <c r="F23" s="129">
        <v>0</v>
      </c>
    </row>
    <row r="24" ht="19.5" customHeight="1" spans="1:6">
      <c r="A24" s="137"/>
      <c r="B24" s="136" t="s">
        <v>70</v>
      </c>
      <c r="C24" s="139"/>
      <c r="D24" s="137" t="s">
        <v>71</v>
      </c>
      <c r="E24" s="136" t="s">
        <v>72</v>
      </c>
      <c r="F24" s="129">
        <v>0</v>
      </c>
    </row>
    <row r="25" ht="19.5" customHeight="1" spans="1:6">
      <c r="A25" s="137"/>
      <c r="B25" s="136" t="s">
        <v>73</v>
      </c>
      <c r="C25" s="139"/>
      <c r="D25" s="137" t="s">
        <v>74</v>
      </c>
      <c r="E25" s="136" t="s">
        <v>75</v>
      </c>
      <c r="F25" s="129">
        <v>438808</v>
      </c>
    </row>
    <row r="26" ht="19.5" customHeight="1" spans="1:6">
      <c r="A26" s="137"/>
      <c r="B26" s="136" t="s">
        <v>76</v>
      </c>
      <c r="C26" s="139"/>
      <c r="D26" s="137" t="s">
        <v>77</v>
      </c>
      <c r="E26" s="136" t="s">
        <v>78</v>
      </c>
      <c r="F26" s="129">
        <v>0</v>
      </c>
    </row>
    <row r="27" ht="19.5" customHeight="1" spans="1:6">
      <c r="A27" s="137"/>
      <c r="B27" s="136" t="s">
        <v>79</v>
      </c>
      <c r="C27" s="139"/>
      <c r="D27" s="137" t="s">
        <v>80</v>
      </c>
      <c r="E27" s="136" t="s">
        <v>81</v>
      </c>
      <c r="F27" s="129">
        <v>0</v>
      </c>
    </row>
    <row r="28" ht="19.5" customHeight="1" spans="1:6">
      <c r="A28" s="137"/>
      <c r="B28" s="136" t="s">
        <v>82</v>
      </c>
      <c r="C28" s="139"/>
      <c r="D28" s="137" t="s">
        <v>83</v>
      </c>
      <c r="E28" s="136" t="s">
        <v>84</v>
      </c>
      <c r="F28" s="129">
        <v>0</v>
      </c>
    </row>
    <row r="29" ht="19.5" customHeight="1" spans="1:6">
      <c r="A29" s="137"/>
      <c r="B29" s="136" t="s">
        <v>85</v>
      </c>
      <c r="C29" s="139"/>
      <c r="D29" s="137" t="s">
        <v>86</v>
      </c>
      <c r="E29" s="136" t="s">
        <v>87</v>
      </c>
      <c r="F29" s="129">
        <v>1591765.25</v>
      </c>
    </row>
    <row r="30" ht="19.5" customHeight="1" spans="1:6">
      <c r="A30" s="136"/>
      <c r="B30" s="136" t="s">
        <v>88</v>
      </c>
      <c r="C30" s="139"/>
      <c r="D30" s="137" t="s">
        <v>89</v>
      </c>
      <c r="E30" s="136" t="s">
        <v>90</v>
      </c>
      <c r="F30" s="129">
        <v>0</v>
      </c>
    </row>
    <row r="31" ht="19.5" customHeight="1" spans="1:6">
      <c r="A31" s="136"/>
      <c r="B31" s="136" t="s">
        <v>91</v>
      </c>
      <c r="C31" s="139"/>
      <c r="D31" s="137" t="s">
        <v>92</v>
      </c>
      <c r="E31" s="136" t="s">
        <v>93</v>
      </c>
      <c r="F31" s="129">
        <v>0</v>
      </c>
    </row>
    <row r="32" ht="19.5" customHeight="1" spans="1:6">
      <c r="A32" s="136"/>
      <c r="B32" s="136" t="s">
        <v>94</v>
      </c>
      <c r="C32" s="139"/>
      <c r="D32" s="137" t="s">
        <v>95</v>
      </c>
      <c r="E32" s="136" t="s">
        <v>96</v>
      </c>
      <c r="F32" s="129">
        <v>0</v>
      </c>
    </row>
    <row r="33" ht="19.5" customHeight="1" spans="1:6">
      <c r="A33" s="136" t="s">
        <v>97</v>
      </c>
      <c r="B33" s="136" t="s">
        <v>98</v>
      </c>
      <c r="C33" s="129">
        <v>56861174.2</v>
      </c>
      <c r="D33" s="136" t="s">
        <v>99</v>
      </c>
      <c r="E33" s="136" t="s">
        <v>100</v>
      </c>
      <c r="F33" s="129">
        <v>57548842.04</v>
      </c>
    </row>
    <row r="34" ht="19.5" customHeight="1" spans="1:6">
      <c r="A34" s="136" t="s">
        <v>101</v>
      </c>
      <c r="B34" s="136" t="s">
        <v>102</v>
      </c>
      <c r="C34" s="129">
        <v>0</v>
      </c>
      <c r="D34" s="137" t="s">
        <v>103</v>
      </c>
      <c r="E34" s="136" t="s">
        <v>104</v>
      </c>
      <c r="F34" s="129">
        <v>0</v>
      </c>
    </row>
    <row r="35" ht="19.5" customHeight="1" spans="1:6">
      <c r="A35" s="136" t="s">
        <v>105</v>
      </c>
      <c r="B35" s="136" t="s">
        <v>106</v>
      </c>
      <c r="C35" s="129">
        <v>4131899.89</v>
      </c>
      <c r="D35" s="137" t="s">
        <v>107</v>
      </c>
      <c r="E35" s="136" t="s">
        <v>108</v>
      </c>
      <c r="F35" s="129">
        <v>3444232.05</v>
      </c>
    </row>
    <row r="36" ht="19.5" customHeight="1" spans="1:6">
      <c r="A36" s="136" t="s">
        <v>109</v>
      </c>
      <c r="B36" s="136" t="s">
        <v>110</v>
      </c>
      <c r="C36" s="129">
        <v>60993074.09</v>
      </c>
      <c r="D36" s="136" t="s">
        <v>109</v>
      </c>
      <c r="E36" s="136" t="s">
        <v>111</v>
      </c>
      <c r="F36" s="129">
        <v>60993074.09</v>
      </c>
    </row>
    <row r="37" ht="19.5" customHeight="1" spans="1:6">
      <c r="A37" s="128" t="s">
        <v>112</v>
      </c>
      <c r="B37" s="128"/>
      <c r="C37" s="128"/>
      <c r="D37" s="128"/>
      <c r="E37" s="128"/>
      <c r="F37" s="12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27" sqref="H27"/>
    </sheetView>
  </sheetViews>
  <sheetFormatPr defaultColWidth="9" defaultRowHeight="13.5" outlineLevelCol="4"/>
  <cols>
    <col min="1" max="1" width="35.875" customWidth="1"/>
    <col min="2" max="2" width="6" customWidth="1"/>
    <col min="3" max="5" width="25" customWidth="1"/>
  </cols>
  <sheetData>
    <row r="1" ht="25.5" spans="3:3">
      <c r="C1" s="125" t="s">
        <v>456</v>
      </c>
    </row>
    <row r="2" spans="5:5">
      <c r="E2" s="126" t="s">
        <v>457</v>
      </c>
    </row>
    <row r="3" spans="1:5">
      <c r="A3" s="126" t="s">
        <v>2</v>
      </c>
      <c r="E3" s="126" t="s">
        <v>3</v>
      </c>
    </row>
    <row r="4" ht="15" customHeight="1" spans="1:5">
      <c r="A4" s="127" t="s">
        <v>458</v>
      </c>
      <c r="B4" s="127" t="s">
        <v>7</v>
      </c>
      <c r="C4" s="127" t="s">
        <v>459</v>
      </c>
      <c r="D4" s="127" t="s">
        <v>460</v>
      </c>
      <c r="E4" s="127" t="s">
        <v>461</v>
      </c>
    </row>
    <row r="5" ht="15" customHeight="1" spans="1:5">
      <c r="A5" s="127" t="s">
        <v>462</v>
      </c>
      <c r="B5" s="127"/>
      <c r="C5" s="127" t="s">
        <v>11</v>
      </c>
      <c r="D5" s="127" t="s">
        <v>12</v>
      </c>
      <c r="E5" s="127" t="s">
        <v>20</v>
      </c>
    </row>
    <row r="6" ht="15" customHeight="1" spans="1:5">
      <c r="A6" s="128" t="s">
        <v>463</v>
      </c>
      <c r="B6" s="127" t="s">
        <v>11</v>
      </c>
      <c r="C6" s="127" t="s">
        <v>464</v>
      </c>
      <c r="D6" s="127" t="s">
        <v>464</v>
      </c>
      <c r="E6" s="127" t="s">
        <v>464</v>
      </c>
    </row>
    <row r="7" ht="15" customHeight="1" spans="1:5">
      <c r="A7" s="128" t="s">
        <v>465</v>
      </c>
      <c r="B7" s="127" t="s">
        <v>12</v>
      </c>
      <c r="C7" s="129">
        <v>970400</v>
      </c>
      <c r="D7" s="129">
        <v>7663</v>
      </c>
      <c r="E7" s="129">
        <v>7663</v>
      </c>
    </row>
    <row r="8" ht="15" customHeight="1" spans="1:5">
      <c r="A8" s="128" t="s">
        <v>466</v>
      </c>
      <c r="B8" s="127" t="s">
        <v>20</v>
      </c>
      <c r="C8" s="129">
        <v>0</v>
      </c>
      <c r="D8" s="129">
        <v>0</v>
      </c>
      <c r="E8" s="129">
        <v>0</v>
      </c>
    </row>
    <row r="9" ht="15" customHeight="1" spans="1:5">
      <c r="A9" s="128" t="s">
        <v>467</v>
      </c>
      <c r="B9" s="127" t="s">
        <v>24</v>
      </c>
      <c r="C9" s="129">
        <v>375600</v>
      </c>
      <c r="D9" s="129">
        <v>0</v>
      </c>
      <c r="E9" s="129">
        <v>0</v>
      </c>
    </row>
    <row r="10" ht="15" customHeight="1" spans="1:5">
      <c r="A10" s="128" t="s">
        <v>468</v>
      </c>
      <c r="B10" s="127" t="s">
        <v>28</v>
      </c>
      <c r="C10" s="129">
        <v>0</v>
      </c>
      <c r="D10" s="129">
        <v>0</v>
      </c>
      <c r="E10" s="129">
        <v>0</v>
      </c>
    </row>
    <row r="11" ht="15" customHeight="1" spans="1:5">
      <c r="A11" s="128" t="s">
        <v>469</v>
      </c>
      <c r="B11" s="127" t="s">
        <v>32</v>
      </c>
      <c r="C11" s="129">
        <v>375600</v>
      </c>
      <c r="D11" s="129">
        <v>0</v>
      </c>
      <c r="E11" s="129">
        <v>0</v>
      </c>
    </row>
    <row r="12" ht="15" customHeight="1" spans="1:5">
      <c r="A12" s="128" t="s">
        <v>470</v>
      </c>
      <c r="B12" s="127" t="s">
        <v>36</v>
      </c>
      <c r="C12" s="129">
        <v>594800</v>
      </c>
      <c r="D12" s="129">
        <v>7663</v>
      </c>
      <c r="E12" s="129">
        <v>7663</v>
      </c>
    </row>
    <row r="13" ht="15" customHeight="1" spans="1:5">
      <c r="A13" s="128" t="s">
        <v>471</v>
      </c>
      <c r="B13" s="127" t="s">
        <v>40</v>
      </c>
      <c r="C13" s="127" t="s">
        <v>464</v>
      </c>
      <c r="D13" s="127" t="s">
        <v>464</v>
      </c>
      <c r="E13" s="129">
        <v>7663</v>
      </c>
    </row>
    <row r="14" ht="15" customHeight="1" spans="1:5">
      <c r="A14" s="128" t="s">
        <v>472</v>
      </c>
      <c r="B14" s="127" t="s">
        <v>43</v>
      </c>
      <c r="C14" s="127" t="s">
        <v>464</v>
      </c>
      <c r="D14" s="127" t="s">
        <v>464</v>
      </c>
      <c r="E14" s="129">
        <v>0</v>
      </c>
    </row>
    <row r="15" ht="15" customHeight="1" spans="1:5">
      <c r="A15" s="128" t="s">
        <v>473</v>
      </c>
      <c r="B15" s="127" t="s">
        <v>46</v>
      </c>
      <c r="C15" s="127" t="s">
        <v>464</v>
      </c>
      <c r="D15" s="127" t="s">
        <v>464</v>
      </c>
      <c r="E15" s="129">
        <v>0</v>
      </c>
    </row>
    <row r="16" ht="15" customHeight="1" spans="1:5">
      <c r="A16" s="128" t="s">
        <v>474</v>
      </c>
      <c r="B16" s="127" t="s">
        <v>49</v>
      </c>
      <c r="C16" s="127" t="s">
        <v>464</v>
      </c>
      <c r="D16" s="127" t="s">
        <v>464</v>
      </c>
      <c r="E16" s="127" t="s">
        <v>464</v>
      </c>
    </row>
    <row r="17" ht="15" customHeight="1" spans="1:5">
      <c r="A17" s="128" t="s">
        <v>475</v>
      </c>
      <c r="B17" s="127" t="s">
        <v>52</v>
      </c>
      <c r="C17" s="127" t="s">
        <v>464</v>
      </c>
      <c r="D17" s="127" t="s">
        <v>464</v>
      </c>
      <c r="E17" s="130">
        <v>0</v>
      </c>
    </row>
    <row r="18" ht="15" customHeight="1" spans="1:5">
      <c r="A18" s="128" t="s">
        <v>476</v>
      </c>
      <c r="B18" s="127" t="s">
        <v>55</v>
      </c>
      <c r="C18" s="127" t="s">
        <v>464</v>
      </c>
      <c r="D18" s="127" t="s">
        <v>464</v>
      </c>
      <c r="E18" s="130">
        <v>0</v>
      </c>
    </row>
    <row r="19" ht="15" customHeight="1" spans="1:5">
      <c r="A19" s="128" t="s">
        <v>477</v>
      </c>
      <c r="B19" s="127" t="s">
        <v>58</v>
      </c>
      <c r="C19" s="127" t="s">
        <v>464</v>
      </c>
      <c r="D19" s="127" t="s">
        <v>464</v>
      </c>
      <c r="E19" s="130">
        <v>0</v>
      </c>
    </row>
    <row r="20" ht="15" customHeight="1" spans="1:5">
      <c r="A20" s="128" t="s">
        <v>478</v>
      </c>
      <c r="B20" s="127" t="s">
        <v>61</v>
      </c>
      <c r="C20" s="127" t="s">
        <v>464</v>
      </c>
      <c r="D20" s="127" t="s">
        <v>464</v>
      </c>
      <c r="E20" s="130">
        <v>0</v>
      </c>
    </row>
    <row r="21" ht="15" customHeight="1" spans="1:5">
      <c r="A21" s="128" t="s">
        <v>479</v>
      </c>
      <c r="B21" s="127" t="s">
        <v>64</v>
      </c>
      <c r="C21" s="127" t="s">
        <v>464</v>
      </c>
      <c r="D21" s="127" t="s">
        <v>464</v>
      </c>
      <c r="E21" s="130">
        <v>9</v>
      </c>
    </row>
    <row r="22" ht="15" customHeight="1" spans="1:5">
      <c r="A22" s="128" t="s">
        <v>480</v>
      </c>
      <c r="B22" s="127" t="s">
        <v>67</v>
      </c>
      <c r="C22" s="127" t="s">
        <v>464</v>
      </c>
      <c r="D22" s="127" t="s">
        <v>464</v>
      </c>
      <c r="E22" s="130">
        <v>0</v>
      </c>
    </row>
    <row r="23" ht="15" customHeight="1" spans="1:5">
      <c r="A23" s="128" t="s">
        <v>481</v>
      </c>
      <c r="B23" s="127" t="s">
        <v>70</v>
      </c>
      <c r="C23" s="127" t="s">
        <v>464</v>
      </c>
      <c r="D23" s="127" t="s">
        <v>464</v>
      </c>
      <c r="E23" s="130">
        <v>113</v>
      </c>
    </row>
    <row r="24" ht="15" customHeight="1" spans="1:5">
      <c r="A24" s="128" t="s">
        <v>482</v>
      </c>
      <c r="B24" s="127" t="s">
        <v>73</v>
      </c>
      <c r="C24" s="127" t="s">
        <v>464</v>
      </c>
      <c r="D24" s="127" t="s">
        <v>464</v>
      </c>
      <c r="E24" s="130">
        <v>0</v>
      </c>
    </row>
    <row r="25" ht="15" customHeight="1" spans="1:5">
      <c r="A25" s="128" t="s">
        <v>483</v>
      </c>
      <c r="B25" s="127" t="s">
        <v>76</v>
      </c>
      <c r="C25" s="127" t="s">
        <v>464</v>
      </c>
      <c r="D25" s="127" t="s">
        <v>464</v>
      </c>
      <c r="E25" s="130">
        <v>0</v>
      </c>
    </row>
    <row r="26" ht="15" customHeight="1" spans="1:5">
      <c r="A26" s="128" t="s">
        <v>484</v>
      </c>
      <c r="B26" s="127" t="s">
        <v>79</v>
      </c>
      <c r="C26" s="127" t="s">
        <v>464</v>
      </c>
      <c r="D26" s="127" t="s">
        <v>464</v>
      </c>
      <c r="E26" s="130">
        <v>0</v>
      </c>
    </row>
    <row r="27" ht="15" customHeight="1" spans="1:5">
      <c r="A27" s="128" t="s">
        <v>485</v>
      </c>
      <c r="B27" s="127" t="s">
        <v>82</v>
      </c>
      <c r="C27" s="127" t="s">
        <v>464</v>
      </c>
      <c r="D27" s="127" t="s">
        <v>464</v>
      </c>
      <c r="E27" s="129">
        <v>724885.22</v>
      </c>
    </row>
    <row r="28" ht="15" customHeight="1" spans="1:5">
      <c r="A28" s="128" t="s">
        <v>486</v>
      </c>
      <c r="B28" s="127" t="s">
        <v>85</v>
      </c>
      <c r="C28" s="127" t="s">
        <v>464</v>
      </c>
      <c r="D28" s="127" t="s">
        <v>464</v>
      </c>
      <c r="E28" s="129">
        <v>724885.22</v>
      </c>
    </row>
    <row r="29" ht="15" customHeight="1" spans="1:5">
      <c r="A29" s="128" t="s">
        <v>487</v>
      </c>
      <c r="B29" s="127" t="s">
        <v>88</v>
      </c>
      <c r="C29" s="127" t="s">
        <v>464</v>
      </c>
      <c r="D29" s="127" t="s">
        <v>464</v>
      </c>
      <c r="E29" s="129">
        <v>0</v>
      </c>
    </row>
    <row r="30" ht="41.25" customHeight="1" spans="1:5">
      <c r="A30" s="131" t="s">
        <v>488</v>
      </c>
      <c r="B30" s="131"/>
      <c r="C30" s="131"/>
      <c r="D30" s="131"/>
      <c r="E30" s="131"/>
    </row>
    <row r="31" ht="15" customHeight="1" spans="1:5">
      <c r="A31" s="128" t="s">
        <v>489</v>
      </c>
      <c r="B31" s="128"/>
      <c r="C31" s="128"/>
      <c r="D31" s="128"/>
      <c r="E31" s="128"/>
    </row>
    <row r="33" spans="3:3">
      <c r="C33" s="132" t="s">
        <v>490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7" sqref="C7:C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5" t="s">
        <v>491</v>
      </c>
    </row>
    <row r="2" spans="5:5">
      <c r="E2" s="126" t="s">
        <v>492</v>
      </c>
    </row>
    <row r="3" spans="1:5">
      <c r="A3" s="126" t="s">
        <v>2</v>
      </c>
      <c r="E3" s="126" t="s">
        <v>3</v>
      </c>
    </row>
    <row r="4" ht="15" customHeight="1" spans="1:5">
      <c r="A4" s="127" t="s">
        <v>458</v>
      </c>
      <c r="B4" s="127" t="s">
        <v>7</v>
      </c>
      <c r="C4" s="127" t="s">
        <v>459</v>
      </c>
      <c r="D4" s="127" t="s">
        <v>460</v>
      </c>
      <c r="E4" s="127" t="s">
        <v>461</v>
      </c>
    </row>
    <row r="5" ht="15" customHeight="1" spans="1:5">
      <c r="A5" s="127" t="s">
        <v>462</v>
      </c>
      <c r="B5" s="127"/>
      <c r="C5" s="127" t="s">
        <v>11</v>
      </c>
      <c r="D5" s="127" t="s">
        <v>12</v>
      </c>
      <c r="E5" s="127" t="s">
        <v>20</v>
      </c>
    </row>
    <row r="6" ht="15" customHeight="1" spans="1:5">
      <c r="A6" s="128" t="s">
        <v>493</v>
      </c>
      <c r="B6" s="127" t="s">
        <v>11</v>
      </c>
      <c r="C6" s="127" t="s">
        <v>464</v>
      </c>
      <c r="D6" s="127" t="s">
        <v>464</v>
      </c>
      <c r="E6" s="127" t="s">
        <v>464</v>
      </c>
    </row>
    <row r="7" ht="15" customHeight="1" spans="1:5">
      <c r="A7" s="128" t="s">
        <v>465</v>
      </c>
      <c r="B7" s="127" t="s">
        <v>12</v>
      </c>
      <c r="C7" s="129">
        <v>970400</v>
      </c>
      <c r="D7" s="129">
        <v>7663</v>
      </c>
      <c r="E7" s="129">
        <v>7663</v>
      </c>
    </row>
    <row r="8" ht="15" customHeight="1" spans="1:5">
      <c r="A8" s="128" t="s">
        <v>466</v>
      </c>
      <c r="B8" s="127" t="s">
        <v>20</v>
      </c>
      <c r="C8" s="129">
        <v>0</v>
      </c>
      <c r="D8" s="129">
        <v>0</v>
      </c>
      <c r="E8" s="129">
        <v>0</v>
      </c>
    </row>
    <row r="9" ht="15" customHeight="1" spans="1:5">
      <c r="A9" s="128" t="s">
        <v>467</v>
      </c>
      <c r="B9" s="127" t="s">
        <v>24</v>
      </c>
      <c r="C9" s="129">
        <v>375600</v>
      </c>
      <c r="D9" s="129">
        <v>0</v>
      </c>
      <c r="E9" s="129">
        <v>0</v>
      </c>
    </row>
    <row r="10" ht="15" customHeight="1" spans="1:5">
      <c r="A10" s="128" t="s">
        <v>468</v>
      </c>
      <c r="B10" s="127" t="s">
        <v>28</v>
      </c>
      <c r="C10" s="129">
        <v>0</v>
      </c>
      <c r="D10" s="129">
        <v>0</v>
      </c>
      <c r="E10" s="129">
        <v>0</v>
      </c>
    </row>
    <row r="11" ht="15" customHeight="1" spans="1:5">
      <c r="A11" s="128" t="s">
        <v>469</v>
      </c>
      <c r="B11" s="127" t="s">
        <v>32</v>
      </c>
      <c r="C11" s="129">
        <v>375600</v>
      </c>
      <c r="D11" s="129">
        <v>0</v>
      </c>
      <c r="E11" s="129">
        <v>0</v>
      </c>
    </row>
    <row r="12" ht="15" customHeight="1" spans="1:5">
      <c r="A12" s="128" t="s">
        <v>470</v>
      </c>
      <c r="B12" s="127" t="s">
        <v>36</v>
      </c>
      <c r="C12" s="129">
        <v>594800</v>
      </c>
      <c r="D12" s="129">
        <v>7663</v>
      </c>
      <c r="E12" s="129">
        <v>7663</v>
      </c>
    </row>
    <row r="13" ht="15" customHeight="1" spans="1:5">
      <c r="A13" s="128" t="s">
        <v>471</v>
      </c>
      <c r="B13" s="127" t="s">
        <v>40</v>
      </c>
      <c r="C13" s="127" t="s">
        <v>464</v>
      </c>
      <c r="D13" s="127" t="s">
        <v>464</v>
      </c>
      <c r="E13" s="129">
        <v>7663</v>
      </c>
    </row>
    <row r="14" ht="15" customHeight="1" spans="1:5">
      <c r="A14" s="128" t="s">
        <v>472</v>
      </c>
      <c r="B14" s="127" t="s">
        <v>43</v>
      </c>
      <c r="C14" s="127" t="s">
        <v>464</v>
      </c>
      <c r="D14" s="127" t="s">
        <v>464</v>
      </c>
      <c r="E14" s="129">
        <v>0</v>
      </c>
    </row>
    <row r="15" ht="15" customHeight="1" spans="1:5">
      <c r="A15" s="128" t="s">
        <v>473</v>
      </c>
      <c r="B15" s="127" t="s">
        <v>46</v>
      </c>
      <c r="C15" s="127" t="s">
        <v>464</v>
      </c>
      <c r="D15" s="127" t="s">
        <v>464</v>
      </c>
      <c r="E15" s="129">
        <v>0</v>
      </c>
    </row>
    <row r="16" ht="15" customHeight="1" spans="1:5">
      <c r="A16" s="128" t="s">
        <v>474</v>
      </c>
      <c r="B16" s="127" t="s">
        <v>49</v>
      </c>
      <c r="C16" s="127" t="s">
        <v>464</v>
      </c>
      <c r="D16" s="127" t="s">
        <v>464</v>
      </c>
      <c r="E16" s="127" t="s">
        <v>464</v>
      </c>
    </row>
    <row r="17" ht="15" customHeight="1" spans="1:5">
      <c r="A17" s="128" t="s">
        <v>475</v>
      </c>
      <c r="B17" s="127" t="s">
        <v>52</v>
      </c>
      <c r="C17" s="127" t="s">
        <v>464</v>
      </c>
      <c r="D17" s="127" t="s">
        <v>464</v>
      </c>
      <c r="E17" s="130">
        <v>0</v>
      </c>
    </row>
    <row r="18" ht="15" customHeight="1" spans="1:5">
      <c r="A18" s="128" t="s">
        <v>476</v>
      </c>
      <c r="B18" s="127" t="s">
        <v>55</v>
      </c>
      <c r="C18" s="127" t="s">
        <v>464</v>
      </c>
      <c r="D18" s="127" t="s">
        <v>464</v>
      </c>
      <c r="E18" s="130">
        <v>0</v>
      </c>
    </row>
    <row r="19" ht="15" customHeight="1" spans="1:5">
      <c r="A19" s="128" t="s">
        <v>477</v>
      </c>
      <c r="B19" s="127" t="s">
        <v>58</v>
      </c>
      <c r="C19" s="127" t="s">
        <v>464</v>
      </c>
      <c r="D19" s="127" t="s">
        <v>464</v>
      </c>
      <c r="E19" s="130">
        <v>0</v>
      </c>
    </row>
    <row r="20" ht="15" customHeight="1" spans="1:5">
      <c r="A20" s="128" t="s">
        <v>478</v>
      </c>
      <c r="B20" s="127" t="s">
        <v>61</v>
      </c>
      <c r="C20" s="127" t="s">
        <v>464</v>
      </c>
      <c r="D20" s="127" t="s">
        <v>464</v>
      </c>
      <c r="E20" s="130">
        <v>0</v>
      </c>
    </row>
    <row r="21" ht="15" customHeight="1" spans="1:5">
      <c r="A21" s="128" t="s">
        <v>479</v>
      </c>
      <c r="B21" s="127" t="s">
        <v>64</v>
      </c>
      <c r="C21" s="127" t="s">
        <v>464</v>
      </c>
      <c r="D21" s="127" t="s">
        <v>464</v>
      </c>
      <c r="E21" s="130">
        <v>9</v>
      </c>
    </row>
    <row r="22" ht="15" customHeight="1" spans="1:5">
      <c r="A22" s="128" t="s">
        <v>480</v>
      </c>
      <c r="B22" s="127" t="s">
        <v>67</v>
      </c>
      <c r="C22" s="127" t="s">
        <v>464</v>
      </c>
      <c r="D22" s="127" t="s">
        <v>464</v>
      </c>
      <c r="E22" s="130">
        <v>0</v>
      </c>
    </row>
    <row r="23" ht="15" customHeight="1" spans="1:5">
      <c r="A23" s="128" t="s">
        <v>481</v>
      </c>
      <c r="B23" s="127" t="s">
        <v>70</v>
      </c>
      <c r="C23" s="127" t="s">
        <v>464</v>
      </c>
      <c r="D23" s="127" t="s">
        <v>464</v>
      </c>
      <c r="E23" s="130">
        <v>113</v>
      </c>
    </row>
    <row r="24" ht="15" customHeight="1" spans="1:5">
      <c r="A24" s="128" t="s">
        <v>482</v>
      </c>
      <c r="B24" s="127" t="s">
        <v>73</v>
      </c>
      <c r="C24" s="127" t="s">
        <v>464</v>
      </c>
      <c r="D24" s="127" t="s">
        <v>464</v>
      </c>
      <c r="E24" s="130">
        <v>0</v>
      </c>
    </row>
    <row r="25" ht="15" customHeight="1" spans="1:5">
      <c r="A25" s="128" t="s">
        <v>483</v>
      </c>
      <c r="B25" s="127" t="s">
        <v>76</v>
      </c>
      <c r="C25" s="127" t="s">
        <v>464</v>
      </c>
      <c r="D25" s="127" t="s">
        <v>464</v>
      </c>
      <c r="E25" s="130">
        <v>0</v>
      </c>
    </row>
    <row r="26" ht="15" customHeight="1" spans="1:5">
      <c r="A26" s="128" t="s">
        <v>484</v>
      </c>
      <c r="B26" s="127" t="s">
        <v>79</v>
      </c>
      <c r="C26" s="127" t="s">
        <v>464</v>
      </c>
      <c r="D26" s="127" t="s">
        <v>464</v>
      </c>
      <c r="E26" s="130">
        <v>0</v>
      </c>
    </row>
    <row r="27" ht="41.25" customHeight="1" spans="1:5">
      <c r="A27" s="131" t="s">
        <v>494</v>
      </c>
      <c r="B27" s="131"/>
      <c r="C27" s="131"/>
      <c r="D27" s="131"/>
      <c r="E27" s="131"/>
    </row>
    <row r="29" spans="3:3">
      <c r="C29" s="132" t="s">
        <v>490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F10" sqref="F10"/>
    </sheetView>
  </sheetViews>
  <sheetFormatPr defaultColWidth="9" defaultRowHeight="14.25"/>
  <cols>
    <col min="1" max="1" width="6.26666666666667" style="93" customWidth="1"/>
    <col min="2" max="2" width="5.09166666666667" style="93" customWidth="1"/>
    <col min="3" max="3" width="12.25" style="93" customWidth="1"/>
    <col min="4" max="4" width="13.5" style="93" customWidth="1"/>
    <col min="5" max="6" width="13.625" style="93" customWidth="1"/>
    <col min="7" max="7" width="14.625" style="93" customWidth="1"/>
    <col min="8" max="9" width="14.875" style="93" customWidth="1"/>
    <col min="10" max="11" width="6.725" style="93" customWidth="1"/>
    <col min="12" max="12" width="8.45" style="93" customWidth="1"/>
    <col min="13" max="13" width="7.90833333333333" style="93" customWidth="1"/>
    <col min="14" max="14" width="13" style="94" customWidth="1"/>
    <col min="15" max="15" width="16.125" style="93" customWidth="1"/>
    <col min="16" max="16" width="9.09166666666667" style="93" customWidth="1"/>
    <col min="17" max="17" width="9" style="93"/>
    <col min="18" max="18" width="10.25" style="93" customWidth="1"/>
    <col min="19" max="20" width="7.36666666666667" style="93" customWidth="1"/>
    <col min="21" max="21" width="6.725" style="93" customWidth="1"/>
    <col min="22" max="16384" width="9" style="93"/>
  </cols>
  <sheetData>
    <row r="1" s="91" customFormat="1" ht="36" customHeight="1" spans="1:21">
      <c r="A1" s="3" t="s">
        <v>495</v>
      </c>
      <c r="B1" s="3"/>
      <c r="C1" s="3"/>
      <c r="D1" s="3"/>
      <c r="E1" s="3"/>
      <c r="F1" s="3"/>
      <c r="G1" s="3"/>
      <c r="H1" s="3"/>
      <c r="I1" s="3"/>
      <c r="J1" s="3"/>
      <c r="K1" s="3"/>
      <c r="L1" s="3"/>
      <c r="M1" s="3"/>
      <c r="N1" s="110"/>
      <c r="O1" s="3"/>
      <c r="P1" s="3"/>
      <c r="Q1" s="3"/>
      <c r="R1" s="3"/>
      <c r="S1" s="3"/>
      <c r="T1" s="3"/>
      <c r="U1" s="3"/>
    </row>
    <row r="2" s="91" customFormat="1" ht="18" customHeight="1" spans="1:21">
      <c r="A2" s="95"/>
      <c r="B2" s="95"/>
      <c r="C2" s="95"/>
      <c r="D2" s="95"/>
      <c r="E2" s="95"/>
      <c r="F2" s="95"/>
      <c r="G2" s="95"/>
      <c r="H2" s="95"/>
      <c r="I2" s="95"/>
      <c r="J2" s="95"/>
      <c r="K2" s="95"/>
      <c r="L2" s="95"/>
      <c r="M2" s="95"/>
      <c r="N2" s="111"/>
      <c r="U2" s="119" t="s">
        <v>496</v>
      </c>
    </row>
    <row r="3" s="91" customFormat="1" ht="18" customHeight="1" spans="1:21">
      <c r="A3" s="96" t="s">
        <v>2</v>
      </c>
      <c r="B3" s="95"/>
      <c r="C3" s="95"/>
      <c r="D3" s="95"/>
      <c r="E3" s="97"/>
      <c r="F3" s="97"/>
      <c r="G3" s="95"/>
      <c r="H3" s="95"/>
      <c r="I3" s="95"/>
      <c r="J3" s="95"/>
      <c r="K3" s="95"/>
      <c r="L3" s="95"/>
      <c r="M3" s="95"/>
      <c r="N3" s="111"/>
      <c r="U3" s="119" t="s">
        <v>3</v>
      </c>
    </row>
    <row r="4" s="91" customFormat="1" ht="24" customHeight="1" spans="1:21">
      <c r="A4" s="98" t="s">
        <v>6</v>
      </c>
      <c r="B4" s="98" t="s">
        <v>7</v>
      </c>
      <c r="C4" s="99" t="s">
        <v>497</v>
      </c>
      <c r="D4" s="40" t="s">
        <v>498</v>
      </c>
      <c r="E4" s="98" t="s">
        <v>499</v>
      </c>
      <c r="F4" s="100" t="s">
        <v>500</v>
      </c>
      <c r="G4" s="101"/>
      <c r="H4" s="101"/>
      <c r="I4" s="101"/>
      <c r="J4" s="101"/>
      <c r="K4" s="101"/>
      <c r="L4" s="101"/>
      <c r="M4" s="101"/>
      <c r="N4" s="112"/>
      <c r="O4" s="113"/>
      <c r="P4" s="114" t="s">
        <v>501</v>
      </c>
      <c r="Q4" s="98" t="s">
        <v>502</v>
      </c>
      <c r="R4" s="99" t="s">
        <v>503</v>
      </c>
      <c r="S4" s="120"/>
      <c r="T4" s="121" t="s">
        <v>504</v>
      </c>
      <c r="U4" s="120"/>
    </row>
    <row r="5" s="91" customFormat="1" ht="36" customHeight="1" spans="1:21">
      <c r="A5" s="98"/>
      <c r="B5" s="98"/>
      <c r="C5" s="102"/>
      <c r="D5" s="40"/>
      <c r="E5" s="98"/>
      <c r="F5" s="103" t="s">
        <v>123</v>
      </c>
      <c r="G5" s="103"/>
      <c r="H5" s="103" t="s">
        <v>505</v>
      </c>
      <c r="I5" s="103"/>
      <c r="J5" s="115" t="s">
        <v>506</v>
      </c>
      <c r="K5" s="116"/>
      <c r="L5" s="117" t="s">
        <v>507</v>
      </c>
      <c r="M5" s="117"/>
      <c r="N5" s="118" t="s">
        <v>508</v>
      </c>
      <c r="O5" s="118"/>
      <c r="P5" s="114"/>
      <c r="Q5" s="98"/>
      <c r="R5" s="104"/>
      <c r="S5" s="122"/>
      <c r="T5" s="123"/>
      <c r="U5" s="122"/>
    </row>
    <row r="6" s="91" customFormat="1" ht="24" customHeight="1" spans="1:21">
      <c r="A6" s="98"/>
      <c r="B6" s="98"/>
      <c r="C6" s="104"/>
      <c r="D6" s="40"/>
      <c r="E6" s="98"/>
      <c r="F6" s="103" t="s">
        <v>509</v>
      </c>
      <c r="G6" s="105" t="s">
        <v>510</v>
      </c>
      <c r="H6" s="103" t="s">
        <v>509</v>
      </c>
      <c r="I6" s="105" t="s">
        <v>510</v>
      </c>
      <c r="J6" s="103" t="s">
        <v>509</v>
      </c>
      <c r="K6" s="105" t="s">
        <v>510</v>
      </c>
      <c r="L6" s="103" t="s">
        <v>509</v>
      </c>
      <c r="M6" s="105" t="s">
        <v>510</v>
      </c>
      <c r="N6" s="103" t="s">
        <v>509</v>
      </c>
      <c r="O6" s="105" t="s">
        <v>510</v>
      </c>
      <c r="P6" s="114"/>
      <c r="Q6" s="98"/>
      <c r="R6" s="103" t="s">
        <v>509</v>
      </c>
      <c r="S6" s="124" t="s">
        <v>510</v>
      </c>
      <c r="T6" s="103" t="s">
        <v>509</v>
      </c>
      <c r="U6" s="105" t="s">
        <v>510</v>
      </c>
    </row>
    <row r="7" s="92" customFormat="1" ht="24" customHeight="1" spans="1:21">
      <c r="A7" s="98" t="s">
        <v>10</v>
      </c>
      <c r="B7" s="98"/>
      <c r="C7" s="98">
        <v>1</v>
      </c>
      <c r="D7" s="105" t="s">
        <v>12</v>
      </c>
      <c r="E7" s="98">
        <v>3</v>
      </c>
      <c r="F7" s="98">
        <v>4</v>
      </c>
      <c r="G7" s="105" t="s">
        <v>28</v>
      </c>
      <c r="H7" s="98">
        <v>6</v>
      </c>
      <c r="I7" s="98">
        <v>7</v>
      </c>
      <c r="J7" s="105" t="s">
        <v>40</v>
      </c>
      <c r="K7" s="98">
        <v>9</v>
      </c>
      <c r="L7" s="98">
        <v>10</v>
      </c>
      <c r="M7" s="105" t="s">
        <v>49</v>
      </c>
      <c r="N7" s="98">
        <v>12</v>
      </c>
      <c r="O7" s="98">
        <v>13</v>
      </c>
      <c r="P7" s="105" t="s">
        <v>58</v>
      </c>
      <c r="Q7" s="98">
        <v>15</v>
      </c>
      <c r="R7" s="98">
        <v>16</v>
      </c>
      <c r="S7" s="105" t="s">
        <v>67</v>
      </c>
      <c r="T7" s="98">
        <v>18</v>
      </c>
      <c r="U7" s="98">
        <v>19</v>
      </c>
    </row>
    <row r="8" s="91" customFormat="1" ht="24" customHeight="1" spans="1:21">
      <c r="A8" s="106" t="s">
        <v>128</v>
      </c>
      <c r="B8" s="98">
        <v>1</v>
      </c>
      <c r="C8" s="107">
        <f>E8+G8+Q8+S8</f>
        <v>23005642.7</v>
      </c>
      <c r="D8" s="108">
        <f>E8+F8+Q8+R8</f>
        <v>27674074.44</v>
      </c>
      <c r="E8" s="108">
        <v>17261228.3</v>
      </c>
      <c r="F8" s="108">
        <v>10205366.14</v>
      </c>
      <c r="G8" s="108">
        <v>5723114.4</v>
      </c>
      <c r="H8" s="108">
        <v>4334192.1</v>
      </c>
      <c r="I8" s="108">
        <v>3180781.87</v>
      </c>
      <c r="J8" s="108">
        <v>0</v>
      </c>
      <c r="K8" s="108">
        <v>0</v>
      </c>
      <c r="L8" s="108">
        <v>0</v>
      </c>
      <c r="M8" s="108">
        <v>0</v>
      </c>
      <c r="N8" s="108">
        <f>F8-H8</f>
        <v>5871174.04</v>
      </c>
      <c r="O8" s="108">
        <f>G8-I8</f>
        <v>2542332.53</v>
      </c>
      <c r="P8" s="108">
        <v>0</v>
      </c>
      <c r="Q8" s="108">
        <v>21300</v>
      </c>
      <c r="R8" s="108">
        <v>186180</v>
      </c>
      <c r="S8" s="108">
        <v>0</v>
      </c>
      <c r="T8" s="108">
        <v>0</v>
      </c>
      <c r="U8" s="108">
        <v>0</v>
      </c>
    </row>
    <row r="9" s="91" customFormat="1" ht="49" customHeight="1" spans="1:21">
      <c r="A9" s="109" t="s">
        <v>511</v>
      </c>
      <c r="B9" s="109"/>
      <c r="C9" s="109"/>
      <c r="D9" s="109"/>
      <c r="E9" s="109"/>
      <c r="F9" s="109"/>
      <c r="G9" s="109"/>
      <c r="H9" s="109"/>
      <c r="I9" s="109"/>
      <c r="J9" s="109"/>
      <c r="K9" s="109"/>
      <c r="L9" s="109"/>
      <c r="M9" s="109"/>
      <c r="N9" s="109"/>
      <c r="O9" s="109"/>
      <c r="P9" s="109"/>
      <c r="Q9" s="109"/>
      <c r="R9" s="109"/>
      <c r="S9" s="109"/>
      <c r="T9" s="109"/>
      <c r="U9" s="10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opLeftCell="A7" workbookViewId="0">
      <selection activeCell="G6" sqref="G6"/>
    </sheetView>
  </sheetViews>
  <sheetFormatPr defaultColWidth="9" defaultRowHeight="13.5" outlineLevelCol="2"/>
  <cols>
    <col min="1" max="1" width="22.125" style="2" customWidth="1"/>
    <col min="2" max="2" width="33.375" style="2" customWidth="1"/>
    <col min="3" max="3" width="75.875" style="2" customWidth="1"/>
    <col min="4" max="16384" width="9" style="2"/>
  </cols>
  <sheetData>
    <row r="1" ht="27" spans="1:3">
      <c r="A1" s="3" t="s">
        <v>512</v>
      </c>
      <c r="B1" s="3"/>
      <c r="C1" s="3"/>
    </row>
    <row r="2" s="87" customFormat="1" ht="67" customHeight="1" spans="1:3">
      <c r="A2" s="12" t="s">
        <v>513</v>
      </c>
      <c r="B2" s="12" t="s">
        <v>514</v>
      </c>
      <c r="C2" s="88" t="s">
        <v>515</v>
      </c>
    </row>
    <row r="3" s="87" customFormat="1" ht="67" customHeight="1" spans="1:3">
      <c r="A3" s="12"/>
      <c r="B3" s="12" t="s">
        <v>516</v>
      </c>
      <c r="C3" s="89" t="s">
        <v>517</v>
      </c>
    </row>
    <row r="4" s="87" customFormat="1" ht="67" customHeight="1" spans="1:3">
      <c r="A4" s="12"/>
      <c r="B4" s="12" t="s">
        <v>518</v>
      </c>
      <c r="C4" s="90" t="s">
        <v>519</v>
      </c>
    </row>
    <row r="5" s="87" customFormat="1" ht="67" customHeight="1" spans="1:3">
      <c r="A5" s="12"/>
      <c r="B5" s="12" t="s">
        <v>520</v>
      </c>
      <c r="C5" s="90" t="s">
        <v>521</v>
      </c>
    </row>
    <row r="6" s="87" customFormat="1" ht="67" customHeight="1" spans="1:3">
      <c r="A6" s="12"/>
      <c r="B6" s="12" t="s">
        <v>522</v>
      </c>
      <c r="C6" s="90" t="s">
        <v>523</v>
      </c>
    </row>
    <row r="7" s="87" customFormat="1" ht="67" customHeight="1" spans="1:3">
      <c r="A7" s="12" t="s">
        <v>524</v>
      </c>
      <c r="B7" s="12" t="s">
        <v>525</v>
      </c>
      <c r="C7" s="89" t="s">
        <v>526</v>
      </c>
    </row>
    <row r="8" s="87" customFormat="1" ht="67" customHeight="1" spans="1:3">
      <c r="A8" s="12"/>
      <c r="B8" s="12" t="s">
        <v>527</v>
      </c>
      <c r="C8" s="89" t="s">
        <v>528</v>
      </c>
    </row>
    <row r="9" s="87" customFormat="1" ht="67" customHeight="1" spans="1:3">
      <c r="A9" s="12" t="s">
        <v>529</v>
      </c>
      <c r="B9" s="12"/>
      <c r="C9" s="90" t="s">
        <v>530</v>
      </c>
    </row>
    <row r="10" s="87" customFormat="1" ht="67" customHeight="1" spans="1:3">
      <c r="A10" s="12" t="s">
        <v>531</v>
      </c>
      <c r="B10" s="12"/>
      <c r="C10" s="89" t="s">
        <v>532</v>
      </c>
    </row>
    <row r="11" s="87" customFormat="1" ht="67" customHeight="1" spans="1:3">
      <c r="A11" s="12" t="s">
        <v>533</v>
      </c>
      <c r="B11" s="12"/>
      <c r="C11" s="89" t="s">
        <v>534</v>
      </c>
    </row>
    <row r="12" s="87" customFormat="1" ht="67" customHeight="1" spans="1:3">
      <c r="A12" s="12" t="s">
        <v>535</v>
      </c>
      <c r="B12" s="12"/>
      <c r="C12" s="89" t="s">
        <v>536</v>
      </c>
    </row>
    <row r="13" s="87" customFormat="1" ht="67" customHeight="1" spans="1:3">
      <c r="A13" s="12" t="s">
        <v>537</v>
      </c>
      <c r="B13" s="12"/>
      <c r="C13" s="89" t="s">
        <v>538</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5" workbookViewId="0">
      <selection activeCell="G6" sqref="G6"/>
    </sheetView>
  </sheetViews>
  <sheetFormatPr defaultColWidth="9" defaultRowHeight="13.5"/>
  <cols>
    <col min="1" max="1" width="11" style="2" customWidth="1"/>
    <col min="2" max="2" width="11.25" style="2" customWidth="1"/>
    <col min="3" max="3" width="9" style="2"/>
    <col min="4" max="4" width="20.375" style="2" customWidth="1"/>
    <col min="5" max="7" width="9" style="2"/>
    <col min="8" max="8" width="10.75" style="2" customWidth="1"/>
    <col min="9" max="16384" width="9" style="2"/>
  </cols>
  <sheetData>
    <row r="1" s="61" customFormat="1" ht="27" spans="1:11">
      <c r="A1" s="3" t="s">
        <v>539</v>
      </c>
      <c r="B1" s="3"/>
      <c r="C1" s="3"/>
      <c r="D1" s="3"/>
      <c r="E1" s="3"/>
      <c r="F1" s="3"/>
      <c r="G1" s="3"/>
      <c r="H1" s="3"/>
      <c r="I1" s="3"/>
      <c r="J1" s="3"/>
      <c r="K1" s="3"/>
    </row>
    <row r="2" s="61" customFormat="1" ht="27" customHeight="1" spans="1:11">
      <c r="A2" s="62" t="s">
        <v>540</v>
      </c>
      <c r="B2" s="62"/>
      <c r="C2" s="62"/>
      <c r="D2" s="62"/>
      <c r="E2" s="62"/>
      <c r="F2" s="62"/>
      <c r="G2" s="62"/>
      <c r="H2" s="62"/>
      <c r="I2" s="62"/>
      <c r="J2" s="62"/>
      <c r="K2" s="62"/>
    </row>
    <row r="3" s="61" customFormat="1" ht="32" customHeight="1" spans="1:11">
      <c r="A3" s="10" t="s">
        <v>541</v>
      </c>
      <c r="B3" s="4"/>
      <c r="C3" s="4"/>
      <c r="D3" s="4"/>
      <c r="E3" s="4"/>
      <c r="F3" s="4"/>
      <c r="G3" s="4"/>
      <c r="H3" s="4"/>
      <c r="I3" s="4"/>
      <c r="J3" s="4"/>
      <c r="K3" s="4"/>
    </row>
    <row r="4" s="61" customFormat="1" ht="40" customHeight="1" spans="1:11">
      <c r="A4" s="10" t="s">
        <v>542</v>
      </c>
      <c r="B4" s="63" t="s">
        <v>543</v>
      </c>
      <c r="C4" s="63"/>
      <c r="D4" s="63"/>
      <c r="E4" s="10" t="s">
        <v>544</v>
      </c>
      <c r="F4" s="10" t="s">
        <v>545</v>
      </c>
      <c r="G4" s="10" t="s">
        <v>546</v>
      </c>
      <c r="H4" s="4" t="s">
        <v>547</v>
      </c>
      <c r="I4" s="4" t="s">
        <v>548</v>
      </c>
      <c r="J4" s="10" t="s">
        <v>549</v>
      </c>
      <c r="K4" s="63" t="s">
        <v>550</v>
      </c>
    </row>
    <row r="5" s="61" customFormat="1" ht="30" customHeight="1" spans="1:11">
      <c r="A5" s="64"/>
      <c r="B5" s="63" t="s">
        <v>551</v>
      </c>
      <c r="C5" s="63"/>
      <c r="D5" s="63"/>
      <c r="E5" s="65">
        <v>8988.3</v>
      </c>
      <c r="F5" s="66">
        <v>-3233.42</v>
      </c>
      <c r="G5" s="66">
        <v>5754.88</v>
      </c>
      <c r="H5" s="66">
        <v>5754.88</v>
      </c>
      <c r="I5" s="80">
        <v>1</v>
      </c>
      <c r="J5" s="63"/>
      <c r="K5" s="81"/>
    </row>
    <row r="6" s="61" customFormat="1" ht="30" customHeight="1" spans="1:11">
      <c r="A6" s="64"/>
      <c r="B6" s="4" t="s">
        <v>190</v>
      </c>
      <c r="C6" s="63" t="s">
        <v>551</v>
      </c>
      <c r="D6" s="63"/>
      <c r="E6" s="65">
        <v>803.77</v>
      </c>
      <c r="F6" s="66">
        <v>68.75</v>
      </c>
      <c r="G6" s="66">
        <v>872.52</v>
      </c>
      <c r="H6" s="66">
        <v>872.52</v>
      </c>
      <c r="I6" s="80">
        <v>1</v>
      </c>
      <c r="J6" s="67"/>
      <c r="K6" s="81"/>
    </row>
    <row r="7" s="61" customFormat="1" ht="30" customHeight="1" spans="1:11">
      <c r="A7" s="64"/>
      <c r="B7" s="4" t="s">
        <v>191</v>
      </c>
      <c r="C7" s="63" t="s">
        <v>551</v>
      </c>
      <c r="D7" s="63"/>
      <c r="E7" s="65">
        <v>8184.53</v>
      </c>
      <c r="F7" s="66">
        <v>-3302.17</v>
      </c>
      <c r="G7" s="66">
        <v>4882.36</v>
      </c>
      <c r="H7" s="66">
        <v>4882.36</v>
      </c>
      <c r="I7" s="80">
        <v>1</v>
      </c>
      <c r="J7" s="67"/>
      <c r="K7" s="81"/>
    </row>
    <row r="8" s="61" customFormat="1" ht="30" customHeight="1" spans="1:11">
      <c r="A8" s="64"/>
      <c r="B8" s="4"/>
      <c r="C8" s="63" t="s">
        <v>552</v>
      </c>
      <c r="D8" s="63"/>
      <c r="E8" s="65"/>
      <c r="F8" s="66">
        <v>4742.66</v>
      </c>
      <c r="G8" s="66">
        <v>4742.66</v>
      </c>
      <c r="H8" s="66">
        <v>4742.66</v>
      </c>
      <c r="I8" s="80">
        <v>1</v>
      </c>
      <c r="J8" s="67"/>
      <c r="K8" s="81"/>
    </row>
    <row r="9" s="61" customFormat="1" ht="30" customHeight="1" spans="1:11">
      <c r="A9" s="64"/>
      <c r="B9" s="4"/>
      <c r="C9" s="63" t="s">
        <v>553</v>
      </c>
      <c r="D9" s="63"/>
      <c r="E9" s="63"/>
      <c r="F9" s="63"/>
      <c r="G9" s="63"/>
      <c r="H9" s="67"/>
      <c r="I9" s="67"/>
      <c r="J9" s="67"/>
      <c r="K9" s="81"/>
    </row>
    <row r="10" s="61" customFormat="1" ht="30" customHeight="1" spans="1:11">
      <c r="A10" s="68"/>
      <c r="B10" s="4"/>
      <c r="C10" s="63" t="s">
        <v>554</v>
      </c>
      <c r="D10" s="63"/>
      <c r="E10" s="65">
        <v>2000</v>
      </c>
      <c r="F10" s="69">
        <v>-1860.3</v>
      </c>
      <c r="G10" s="69">
        <v>139.7</v>
      </c>
      <c r="H10" s="70">
        <v>139.7</v>
      </c>
      <c r="I10" s="82">
        <v>1</v>
      </c>
      <c r="J10" s="67"/>
      <c r="K10" s="81"/>
    </row>
    <row r="11" s="61" customFormat="1" ht="213" customHeight="1" spans="1:11">
      <c r="A11" s="10" t="s">
        <v>555</v>
      </c>
      <c r="B11" s="12" t="s">
        <v>556</v>
      </c>
      <c r="C11" s="12"/>
      <c r="D11" s="12"/>
      <c r="E11" s="12"/>
      <c r="F11" s="12"/>
      <c r="G11" s="12"/>
      <c r="H11" s="12"/>
      <c r="I11" s="12"/>
      <c r="J11" s="12"/>
      <c r="K11" s="12"/>
    </row>
    <row r="12" s="61" customFormat="1" ht="32" customHeight="1" spans="1:11">
      <c r="A12" s="62" t="s">
        <v>557</v>
      </c>
      <c r="B12" s="62"/>
      <c r="C12" s="62"/>
      <c r="D12" s="62"/>
      <c r="E12" s="62"/>
      <c r="F12" s="62"/>
      <c r="G12" s="62"/>
      <c r="H12" s="62"/>
      <c r="I12" s="62"/>
      <c r="J12" s="62"/>
      <c r="K12" s="62"/>
    </row>
    <row r="13" s="61" customFormat="1" ht="15.75" customHeight="1" spans="1:11">
      <c r="A13" s="63" t="s">
        <v>558</v>
      </c>
      <c r="B13" s="63"/>
      <c r="C13" s="63"/>
      <c r="D13" s="63"/>
      <c r="E13" s="10" t="s">
        <v>559</v>
      </c>
      <c r="F13" s="4" t="s">
        <v>560</v>
      </c>
      <c r="G13" s="10" t="s">
        <v>561</v>
      </c>
      <c r="H13" s="10" t="s">
        <v>562</v>
      </c>
      <c r="I13" s="76" t="s">
        <v>563</v>
      </c>
      <c r="J13" s="83"/>
      <c r="K13" s="77"/>
    </row>
    <row r="14" s="61" customFormat="1" ht="28" customHeight="1" spans="1:11">
      <c r="A14" s="10" t="s">
        <v>564</v>
      </c>
      <c r="B14" s="63" t="s">
        <v>565</v>
      </c>
      <c r="C14" s="63"/>
      <c r="D14" s="63" t="s">
        <v>566</v>
      </c>
      <c r="E14" s="71"/>
      <c r="F14" s="4"/>
      <c r="G14" s="64"/>
      <c r="H14" s="64"/>
      <c r="I14" s="84"/>
      <c r="J14" s="85"/>
      <c r="K14" s="86"/>
    </row>
    <row r="15" s="61" customFormat="1" ht="36" customHeight="1" spans="1:11">
      <c r="A15" s="4" t="s">
        <v>567</v>
      </c>
      <c r="B15" s="63" t="s">
        <v>568</v>
      </c>
      <c r="C15" s="63"/>
      <c r="D15" s="35" t="s">
        <v>569</v>
      </c>
      <c r="E15" s="72" t="s">
        <v>570</v>
      </c>
      <c r="F15" s="73">
        <v>37960</v>
      </c>
      <c r="G15" s="27" t="s">
        <v>571</v>
      </c>
      <c r="H15" s="74" t="s">
        <v>572</v>
      </c>
      <c r="I15" s="4" t="s">
        <v>573</v>
      </c>
      <c r="J15" s="4"/>
      <c r="K15" s="4"/>
    </row>
    <row r="16" s="61" customFormat="1" ht="36" customHeight="1" spans="1:11">
      <c r="A16" s="63"/>
      <c r="B16" s="63" t="s">
        <v>574</v>
      </c>
      <c r="C16" s="63"/>
      <c r="D16" s="35" t="s">
        <v>575</v>
      </c>
      <c r="E16" s="72" t="s">
        <v>576</v>
      </c>
      <c r="F16" s="74">
        <v>0.9766</v>
      </c>
      <c r="G16" s="27" t="s">
        <v>577</v>
      </c>
      <c r="H16" s="74">
        <v>0.9766</v>
      </c>
      <c r="I16" s="4" t="s">
        <v>573</v>
      </c>
      <c r="J16" s="4"/>
      <c r="K16" s="4"/>
    </row>
    <row r="17" s="61" customFormat="1" ht="36" customHeight="1" spans="1:11">
      <c r="A17" s="63"/>
      <c r="B17" s="63" t="s">
        <v>578</v>
      </c>
      <c r="C17" s="63"/>
      <c r="D17" s="35" t="s">
        <v>579</v>
      </c>
      <c r="E17" s="72" t="s">
        <v>576</v>
      </c>
      <c r="F17" s="74">
        <v>1</v>
      </c>
      <c r="G17" s="27" t="s">
        <v>577</v>
      </c>
      <c r="H17" s="74">
        <v>1</v>
      </c>
      <c r="I17" s="4" t="s">
        <v>573</v>
      </c>
      <c r="J17" s="4"/>
      <c r="K17" s="4"/>
    </row>
    <row r="18" s="61" customFormat="1" ht="36" customHeight="1" spans="1:11">
      <c r="A18" s="63"/>
      <c r="B18" s="63" t="s">
        <v>580</v>
      </c>
      <c r="C18" s="63"/>
      <c r="D18" s="35" t="s">
        <v>581</v>
      </c>
      <c r="E18" s="72" t="s">
        <v>576</v>
      </c>
      <c r="F18" s="75">
        <v>6700</v>
      </c>
      <c r="G18" s="27" t="s">
        <v>582</v>
      </c>
      <c r="H18" s="74" t="s">
        <v>583</v>
      </c>
      <c r="I18" s="4" t="s">
        <v>573</v>
      </c>
      <c r="J18" s="4"/>
      <c r="K18" s="4"/>
    </row>
    <row r="19" s="61" customFormat="1" ht="36" customHeight="1" spans="1:11">
      <c r="A19" s="4" t="s">
        <v>584</v>
      </c>
      <c r="B19" s="76" t="s">
        <v>585</v>
      </c>
      <c r="C19" s="77"/>
      <c r="D19" s="35" t="s">
        <v>586</v>
      </c>
      <c r="E19" s="72" t="s">
        <v>587</v>
      </c>
      <c r="F19" s="60" t="s">
        <v>587</v>
      </c>
      <c r="G19" s="27" t="s">
        <v>577</v>
      </c>
      <c r="H19" s="74" t="s">
        <v>587</v>
      </c>
      <c r="I19" s="4" t="s">
        <v>573</v>
      </c>
      <c r="J19" s="4"/>
      <c r="K19" s="4"/>
    </row>
    <row r="20" s="61" customFormat="1" ht="36" customHeight="1" spans="1:11">
      <c r="A20" s="63"/>
      <c r="B20" s="76" t="s">
        <v>588</v>
      </c>
      <c r="C20" s="77"/>
      <c r="D20" s="35" t="s">
        <v>589</v>
      </c>
      <c r="E20" s="72" t="s">
        <v>576</v>
      </c>
      <c r="F20" s="60">
        <v>95</v>
      </c>
      <c r="G20" s="27" t="s">
        <v>577</v>
      </c>
      <c r="H20" s="74">
        <v>0.96</v>
      </c>
      <c r="I20" s="4" t="s">
        <v>590</v>
      </c>
      <c r="J20" s="4"/>
      <c r="K20" s="4"/>
    </row>
    <row r="21" s="61" customFormat="1" ht="36" customHeight="1" spans="1:11">
      <c r="A21" s="63"/>
      <c r="B21" s="76" t="s">
        <v>591</v>
      </c>
      <c r="C21" s="77"/>
      <c r="D21" s="35" t="s">
        <v>592</v>
      </c>
      <c r="E21" s="72" t="s">
        <v>587</v>
      </c>
      <c r="F21" s="60" t="s">
        <v>587</v>
      </c>
      <c r="G21" s="27" t="s">
        <v>577</v>
      </c>
      <c r="H21" s="74" t="s">
        <v>587</v>
      </c>
      <c r="I21" s="4" t="s">
        <v>573</v>
      </c>
      <c r="J21" s="4"/>
      <c r="K21" s="4"/>
    </row>
    <row r="22" s="61" customFormat="1" ht="36" customHeight="1" spans="1:11">
      <c r="A22" s="4" t="s">
        <v>593</v>
      </c>
      <c r="B22" s="76" t="s">
        <v>594</v>
      </c>
      <c r="C22" s="77"/>
      <c r="D22" s="35" t="s">
        <v>595</v>
      </c>
      <c r="E22" s="72" t="s">
        <v>576</v>
      </c>
      <c r="F22" s="60" t="s">
        <v>596</v>
      </c>
      <c r="G22" s="27" t="s">
        <v>577</v>
      </c>
      <c r="H22" s="74">
        <v>0.92</v>
      </c>
      <c r="I22" s="4" t="s">
        <v>590</v>
      </c>
      <c r="J22" s="4"/>
      <c r="K22" s="4"/>
    </row>
    <row r="23" s="61" customFormat="1" ht="62" customHeight="1" spans="1:11">
      <c r="A23" s="4" t="s">
        <v>597</v>
      </c>
      <c r="B23" s="4" t="s">
        <v>598</v>
      </c>
      <c r="C23" s="4"/>
      <c r="D23" s="4"/>
      <c r="E23" s="4"/>
      <c r="F23" s="4"/>
      <c r="G23" s="4"/>
      <c r="H23" s="4"/>
      <c r="I23" s="4"/>
      <c r="J23" s="4"/>
      <c r="K23" s="4"/>
    </row>
    <row r="24" s="61" customFormat="1" spans="1:11">
      <c r="A24" s="78" t="s">
        <v>599</v>
      </c>
      <c r="B24" s="79"/>
      <c r="C24" s="79"/>
      <c r="D24" s="79"/>
      <c r="E24" s="79"/>
      <c r="F24" s="79"/>
      <c r="G24" s="79"/>
      <c r="H24" s="79"/>
      <c r="I24" s="79"/>
      <c r="J24" s="79"/>
      <c r="K24" s="79"/>
    </row>
    <row r="25" s="61" customFormat="1" spans="1:11">
      <c r="A25" s="79"/>
      <c r="B25" s="79"/>
      <c r="C25" s="79"/>
      <c r="D25" s="79"/>
      <c r="E25" s="79"/>
      <c r="F25" s="79"/>
      <c r="G25" s="79"/>
      <c r="H25" s="79"/>
      <c r="I25" s="79"/>
      <c r="J25" s="79"/>
      <c r="K25" s="79"/>
    </row>
  </sheetData>
  <mergeCells count="42">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K23"/>
    <mergeCell ref="A4:A10"/>
    <mergeCell ref="A15:A18"/>
    <mergeCell ref="A19:A21"/>
    <mergeCell ref="B7:B10"/>
    <mergeCell ref="E13:E14"/>
    <mergeCell ref="F13:F14"/>
    <mergeCell ref="G13:G14"/>
    <mergeCell ref="H13:H14"/>
    <mergeCell ref="K5:K10"/>
    <mergeCell ref="I13:K14"/>
    <mergeCell ref="A24:K2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6" workbookViewId="0">
      <selection activeCell="F6" sqref="F6:G6"/>
    </sheetView>
  </sheetViews>
  <sheetFormatPr defaultColWidth="9" defaultRowHeight="13.5"/>
  <cols>
    <col min="1" max="1" width="11.5" style="2" customWidth="1"/>
    <col min="2" max="2" width="21.25" style="2" customWidth="1"/>
    <col min="3"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602</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v>50</v>
      </c>
      <c r="D5" s="45">
        <v>5</v>
      </c>
      <c r="E5" s="46">
        <v>5</v>
      </c>
      <c r="F5" s="4">
        <v>10</v>
      </c>
      <c r="G5" s="4"/>
      <c r="H5" s="51">
        <v>0.1</v>
      </c>
      <c r="I5" s="4">
        <v>1</v>
      </c>
      <c r="J5" s="4"/>
    </row>
    <row r="6" ht="31" customHeight="1" spans="1:10">
      <c r="A6" s="4"/>
      <c r="B6" s="12" t="s">
        <v>552</v>
      </c>
      <c r="C6" s="45">
        <v>50</v>
      </c>
      <c r="D6" s="45">
        <v>5</v>
      </c>
      <c r="E6" s="46">
        <v>5</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617</v>
      </c>
      <c r="C10" s="14"/>
      <c r="D10" s="14"/>
      <c r="E10" s="14"/>
      <c r="F10" s="14"/>
      <c r="G10" s="14" t="s">
        <v>618</v>
      </c>
      <c r="H10" s="14"/>
      <c r="I10" s="14"/>
      <c r="J10" s="14"/>
      <c r="K10" s="2" t="s">
        <v>619</v>
      </c>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57" t="s">
        <v>567</v>
      </c>
      <c r="B13" s="4" t="s">
        <v>574</v>
      </c>
      <c r="C13" s="27" t="s">
        <v>574</v>
      </c>
      <c r="D13" s="36" t="s">
        <v>622</v>
      </c>
      <c r="E13" s="27" t="s">
        <v>623</v>
      </c>
      <c r="F13" s="60" t="s">
        <v>577</v>
      </c>
      <c r="G13" s="60">
        <v>100</v>
      </c>
      <c r="H13" s="60">
        <v>25</v>
      </c>
      <c r="I13" s="60">
        <v>25</v>
      </c>
      <c r="J13" s="25" t="s">
        <v>573</v>
      </c>
    </row>
    <row r="14" ht="31" customHeight="1" spans="1:10">
      <c r="A14" s="57" t="s">
        <v>584</v>
      </c>
      <c r="B14" s="4" t="s">
        <v>588</v>
      </c>
      <c r="C14" s="27" t="s">
        <v>624</v>
      </c>
      <c r="D14" s="36" t="s">
        <v>625</v>
      </c>
      <c r="E14" s="27" t="s">
        <v>626</v>
      </c>
      <c r="F14" s="60" t="s">
        <v>577</v>
      </c>
      <c r="G14" s="60">
        <v>90</v>
      </c>
      <c r="H14" s="60">
        <v>40</v>
      </c>
      <c r="I14" s="60">
        <v>40</v>
      </c>
      <c r="J14" s="25" t="s">
        <v>573</v>
      </c>
    </row>
    <row r="15" ht="41" customHeight="1" spans="1:10">
      <c r="A15" s="4" t="s">
        <v>593</v>
      </c>
      <c r="B15" s="10" t="s">
        <v>594</v>
      </c>
      <c r="C15" s="27" t="s">
        <v>627</v>
      </c>
      <c r="D15" s="36" t="s">
        <v>625</v>
      </c>
      <c r="E15" s="27" t="s">
        <v>626</v>
      </c>
      <c r="F15" s="60" t="s">
        <v>577</v>
      </c>
      <c r="G15" s="60">
        <v>90</v>
      </c>
      <c r="H15" s="60">
        <v>25</v>
      </c>
      <c r="I15" s="60">
        <v>25</v>
      </c>
      <c r="J15" s="2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91</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4" workbookViewId="0">
      <selection activeCell="F6" sqref="F6:G6"/>
    </sheetView>
  </sheetViews>
  <sheetFormatPr defaultColWidth="9" defaultRowHeight="13.5"/>
  <cols>
    <col min="1" max="1" width="11.5" style="2" customWidth="1"/>
    <col min="2" max="2" width="21.25" style="2" customWidth="1"/>
    <col min="3" max="3" width="18"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632</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v>20</v>
      </c>
      <c r="D5" s="45">
        <v>2</v>
      </c>
      <c r="E5" s="46">
        <v>2</v>
      </c>
      <c r="F5" s="4">
        <v>10</v>
      </c>
      <c r="G5" s="4"/>
      <c r="H5" s="51">
        <v>0.1</v>
      </c>
      <c r="I5" s="4">
        <v>1</v>
      </c>
      <c r="J5" s="4"/>
    </row>
    <row r="6" ht="31" customHeight="1" spans="1:10">
      <c r="A6" s="4"/>
      <c r="B6" s="12" t="s">
        <v>552</v>
      </c>
      <c r="C6" s="45">
        <v>20</v>
      </c>
      <c r="D6" s="45">
        <v>2</v>
      </c>
      <c r="E6" s="46">
        <v>2</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633</v>
      </c>
      <c r="C10" s="14"/>
      <c r="D10" s="14"/>
      <c r="E10" s="14"/>
      <c r="F10" s="14"/>
      <c r="G10" s="14" t="s">
        <v>618</v>
      </c>
      <c r="H10" s="14"/>
      <c r="I10" s="14"/>
      <c r="J10" s="14"/>
      <c r="K10" s="2" t="s">
        <v>619</v>
      </c>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57" t="s">
        <v>567</v>
      </c>
      <c r="B13" s="4" t="s">
        <v>574</v>
      </c>
      <c r="C13" s="35" t="s">
        <v>634</v>
      </c>
      <c r="D13" s="27" t="s">
        <v>622</v>
      </c>
      <c r="E13" s="27" t="s">
        <v>623</v>
      </c>
      <c r="F13" s="60" t="s">
        <v>577</v>
      </c>
      <c r="G13" s="60">
        <v>100</v>
      </c>
      <c r="H13" s="60">
        <v>25</v>
      </c>
      <c r="I13" s="60">
        <v>25</v>
      </c>
      <c r="J13" s="25" t="s">
        <v>573</v>
      </c>
    </row>
    <row r="14" ht="31" customHeight="1" spans="1:10">
      <c r="A14" s="57" t="s">
        <v>584</v>
      </c>
      <c r="B14" s="4" t="s">
        <v>588</v>
      </c>
      <c r="C14" s="35" t="s">
        <v>635</v>
      </c>
      <c r="D14" s="27" t="s">
        <v>622</v>
      </c>
      <c r="E14" s="27" t="s">
        <v>587</v>
      </c>
      <c r="F14" s="60" t="s">
        <v>577</v>
      </c>
      <c r="G14" s="60" t="s">
        <v>587</v>
      </c>
      <c r="H14" s="60">
        <v>40</v>
      </c>
      <c r="I14" s="60">
        <v>40</v>
      </c>
      <c r="J14" s="25" t="s">
        <v>573</v>
      </c>
    </row>
    <row r="15" ht="41" customHeight="1" spans="1:10">
      <c r="A15" s="4" t="s">
        <v>593</v>
      </c>
      <c r="B15" s="10" t="s">
        <v>594</v>
      </c>
      <c r="C15" s="35" t="s">
        <v>636</v>
      </c>
      <c r="D15" s="27" t="s">
        <v>637</v>
      </c>
      <c r="E15" s="27" t="s">
        <v>638</v>
      </c>
      <c r="F15" s="60" t="s">
        <v>577</v>
      </c>
      <c r="G15" s="60">
        <v>80</v>
      </c>
      <c r="H15" s="60">
        <v>25</v>
      </c>
      <c r="I15" s="60">
        <v>25</v>
      </c>
      <c r="J15" s="2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91</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7" workbookViewId="0">
      <selection activeCell="F6" sqref="F6:G6"/>
    </sheetView>
  </sheetViews>
  <sheetFormatPr defaultColWidth="9" defaultRowHeight="13.5"/>
  <cols>
    <col min="1" max="1" width="11.5" style="2" customWidth="1"/>
    <col min="2" max="2" width="21.25" style="2" customWidth="1"/>
    <col min="3"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639</v>
      </c>
      <c r="C2" s="5"/>
      <c r="D2" s="5"/>
      <c r="E2" s="5"/>
      <c r="F2" s="5"/>
      <c r="G2" s="5"/>
      <c r="H2" s="5"/>
      <c r="I2" s="5"/>
      <c r="J2" s="5"/>
    </row>
    <row r="3" ht="26" customHeight="1" spans="1:10">
      <c r="A3" s="4" t="s">
        <v>603</v>
      </c>
      <c r="B3" s="5"/>
      <c r="C3" s="5"/>
      <c r="D3" s="5"/>
      <c r="E3" s="10" t="s">
        <v>605</v>
      </c>
      <c r="F3" s="5"/>
      <c r="G3" s="5"/>
      <c r="H3" s="5"/>
      <c r="I3" s="5"/>
      <c r="J3" s="5"/>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v>20</v>
      </c>
      <c r="D5" s="45">
        <v>3.75</v>
      </c>
      <c r="E5" s="46">
        <v>3.75</v>
      </c>
      <c r="F5" s="4">
        <v>10</v>
      </c>
      <c r="G5" s="4"/>
      <c r="H5" s="51">
        <v>0.1875</v>
      </c>
      <c r="I5" s="4">
        <v>2</v>
      </c>
      <c r="J5" s="4"/>
    </row>
    <row r="6" ht="31" customHeight="1" spans="1:10">
      <c r="A6" s="4"/>
      <c r="B6" s="12" t="s">
        <v>552</v>
      </c>
      <c r="C6" s="45">
        <v>20</v>
      </c>
      <c r="D6" s="45">
        <v>3.75</v>
      </c>
      <c r="E6" s="46">
        <v>3.75</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640</v>
      </c>
      <c r="C10" s="14"/>
      <c r="D10" s="14"/>
      <c r="E10" s="14"/>
      <c r="F10" s="14"/>
      <c r="G10" s="14" t="s">
        <v>618</v>
      </c>
      <c r="H10" s="14"/>
      <c r="I10" s="14"/>
      <c r="J10" s="14"/>
      <c r="K10" s="2" t="s">
        <v>619</v>
      </c>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57" t="s">
        <v>567</v>
      </c>
      <c r="B13" s="4" t="s">
        <v>574</v>
      </c>
      <c r="C13" s="36" t="s">
        <v>634</v>
      </c>
      <c r="D13" s="36" t="s">
        <v>622</v>
      </c>
      <c r="E13" s="27" t="s">
        <v>623</v>
      </c>
      <c r="F13" s="60" t="s">
        <v>577</v>
      </c>
      <c r="G13" s="60">
        <v>100</v>
      </c>
      <c r="H13" s="60">
        <v>25</v>
      </c>
      <c r="I13" s="60">
        <v>25</v>
      </c>
      <c r="J13" s="25" t="s">
        <v>573</v>
      </c>
    </row>
    <row r="14" ht="31" customHeight="1" spans="1:10">
      <c r="A14" s="57" t="s">
        <v>584</v>
      </c>
      <c r="B14" s="4" t="s">
        <v>588</v>
      </c>
      <c r="C14" s="36" t="s">
        <v>635</v>
      </c>
      <c r="D14" s="36" t="s">
        <v>622</v>
      </c>
      <c r="E14" s="27" t="s">
        <v>587</v>
      </c>
      <c r="F14" s="60" t="s">
        <v>577</v>
      </c>
      <c r="G14" s="60" t="s">
        <v>587</v>
      </c>
      <c r="H14" s="60">
        <v>40</v>
      </c>
      <c r="I14" s="60">
        <v>40</v>
      </c>
      <c r="J14" s="25" t="s">
        <v>573</v>
      </c>
    </row>
    <row r="15" ht="41" customHeight="1" spans="1:10">
      <c r="A15" s="4" t="s">
        <v>593</v>
      </c>
      <c r="B15" s="10" t="s">
        <v>594</v>
      </c>
      <c r="C15" s="36" t="s">
        <v>636</v>
      </c>
      <c r="D15" s="36" t="s">
        <v>625</v>
      </c>
      <c r="E15" s="27" t="s">
        <v>638</v>
      </c>
      <c r="F15" s="60" t="s">
        <v>577</v>
      </c>
      <c r="G15" s="60">
        <v>80</v>
      </c>
      <c r="H15" s="60">
        <v>25</v>
      </c>
      <c r="I15" s="60">
        <v>25</v>
      </c>
      <c r="J15" s="2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92</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5" workbookViewId="0">
      <selection activeCell="F6" sqref="F6:G6"/>
    </sheetView>
  </sheetViews>
  <sheetFormatPr defaultColWidth="9" defaultRowHeight="13.5"/>
  <cols>
    <col min="1" max="1" width="11.5" style="2" customWidth="1"/>
    <col min="2" max="2" width="21.25" style="2" customWidth="1"/>
    <col min="3" max="3" width="18.1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641</v>
      </c>
      <c r="C2" s="5"/>
      <c r="D2" s="5"/>
      <c r="E2" s="5"/>
      <c r="F2" s="5"/>
      <c r="G2" s="5"/>
      <c r="H2" s="5"/>
      <c r="I2" s="5"/>
      <c r="J2" s="5"/>
    </row>
    <row r="3" ht="26" customHeight="1" spans="1:10">
      <c r="A3" s="4" t="s">
        <v>603</v>
      </c>
      <c r="B3" s="5"/>
      <c r="C3" s="5"/>
      <c r="D3" s="5"/>
      <c r="E3" s="10" t="s">
        <v>605</v>
      </c>
      <c r="F3" s="5"/>
      <c r="G3" s="5"/>
      <c r="H3" s="5"/>
      <c r="I3" s="5"/>
      <c r="J3" s="5"/>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v>20</v>
      </c>
      <c r="D5" s="45">
        <v>6</v>
      </c>
      <c r="E5" s="46">
        <v>6</v>
      </c>
      <c r="F5" s="4">
        <v>10</v>
      </c>
      <c r="G5" s="4"/>
      <c r="H5" s="51">
        <v>0.3</v>
      </c>
      <c r="I5" s="4">
        <v>3</v>
      </c>
      <c r="J5" s="4"/>
    </row>
    <row r="6" ht="31" customHeight="1" spans="1:10">
      <c r="A6" s="4"/>
      <c r="B6" s="12" t="s">
        <v>552</v>
      </c>
      <c r="C6" s="45">
        <v>20</v>
      </c>
      <c r="D6" s="45">
        <v>6</v>
      </c>
      <c r="E6" s="46">
        <v>6</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642</v>
      </c>
      <c r="C10" s="14"/>
      <c r="D10" s="14"/>
      <c r="E10" s="14"/>
      <c r="F10" s="14"/>
      <c r="G10" s="14" t="s">
        <v>643</v>
      </c>
      <c r="H10" s="14"/>
      <c r="I10" s="14"/>
      <c r="J10" s="14"/>
      <c r="K10" s="2" t="s">
        <v>619</v>
      </c>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57" t="s">
        <v>567</v>
      </c>
      <c r="B13" s="4" t="s">
        <v>574</v>
      </c>
      <c r="C13" s="28" t="s">
        <v>644</v>
      </c>
      <c r="D13" s="29" t="s">
        <v>625</v>
      </c>
      <c r="E13" s="29" t="s">
        <v>28</v>
      </c>
      <c r="F13" s="29" t="s">
        <v>571</v>
      </c>
      <c r="G13" s="30">
        <v>5</v>
      </c>
      <c r="H13" s="30">
        <v>25</v>
      </c>
      <c r="I13" s="30">
        <v>25</v>
      </c>
      <c r="J13" s="25" t="s">
        <v>573</v>
      </c>
    </row>
    <row r="14" ht="31" customHeight="1" spans="1:10">
      <c r="A14" s="57" t="s">
        <v>584</v>
      </c>
      <c r="B14" s="4" t="s">
        <v>588</v>
      </c>
      <c r="C14" s="35" t="s">
        <v>645</v>
      </c>
      <c r="D14" s="36" t="s">
        <v>622</v>
      </c>
      <c r="E14" s="35" t="s">
        <v>623</v>
      </c>
      <c r="F14" s="37" t="s">
        <v>577</v>
      </c>
      <c r="G14" s="30">
        <v>100</v>
      </c>
      <c r="H14" s="30">
        <v>25</v>
      </c>
      <c r="I14" s="30">
        <v>25</v>
      </c>
      <c r="J14" s="25" t="s">
        <v>573</v>
      </c>
    </row>
    <row r="15" ht="31" customHeight="1" spans="1:10">
      <c r="A15" s="57"/>
      <c r="B15" s="4" t="s">
        <v>591</v>
      </c>
      <c r="C15" s="35" t="s">
        <v>646</v>
      </c>
      <c r="D15" s="36" t="s">
        <v>622</v>
      </c>
      <c r="E15" s="35" t="s">
        <v>623</v>
      </c>
      <c r="F15" s="37" t="s">
        <v>577</v>
      </c>
      <c r="G15" s="30">
        <v>100</v>
      </c>
      <c r="H15" s="30">
        <v>25</v>
      </c>
      <c r="I15" s="30">
        <v>25</v>
      </c>
      <c r="J15" s="25" t="s">
        <v>573</v>
      </c>
    </row>
    <row r="16" ht="41" customHeight="1" spans="1:10">
      <c r="A16" s="4" t="s">
        <v>593</v>
      </c>
      <c r="B16" s="10" t="s">
        <v>594</v>
      </c>
      <c r="C16" s="35" t="s">
        <v>647</v>
      </c>
      <c r="D16" s="36" t="s">
        <v>625</v>
      </c>
      <c r="E16" s="35" t="s">
        <v>648</v>
      </c>
      <c r="F16" s="37" t="s">
        <v>577</v>
      </c>
      <c r="G16" s="30">
        <v>99</v>
      </c>
      <c r="H16" s="30">
        <v>15</v>
      </c>
      <c r="I16" s="30">
        <v>15</v>
      </c>
      <c r="J16" s="25" t="s">
        <v>573</v>
      </c>
    </row>
    <row r="17" ht="31" customHeight="1" spans="1:10">
      <c r="A17" s="4" t="s">
        <v>628</v>
      </c>
      <c r="B17" s="4"/>
      <c r="C17" s="5" t="s">
        <v>598</v>
      </c>
      <c r="D17" s="5"/>
      <c r="E17" s="5"/>
      <c r="F17" s="5"/>
      <c r="G17" s="5"/>
      <c r="H17" s="5"/>
      <c r="I17" s="5"/>
      <c r="J17" s="5"/>
    </row>
    <row r="18" ht="24" customHeight="1" spans="1:10">
      <c r="A18" s="4" t="s">
        <v>629</v>
      </c>
      <c r="B18" s="4">
        <v>100</v>
      </c>
      <c r="C18" s="4"/>
      <c r="D18" s="4"/>
      <c r="E18" s="4"/>
      <c r="F18" s="4"/>
      <c r="G18" s="4"/>
      <c r="H18" s="4"/>
      <c r="I18" s="5">
        <v>93</v>
      </c>
      <c r="J18" s="4" t="s">
        <v>630</v>
      </c>
    </row>
    <row r="19" spans="1:10">
      <c r="A19" s="20" t="s">
        <v>631</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6" workbookViewId="0">
      <selection activeCell="F6" sqref="F6:G6"/>
    </sheetView>
  </sheetViews>
  <sheetFormatPr defaultColWidth="9" defaultRowHeight="13.5"/>
  <cols>
    <col min="1" max="1" width="11.5" style="2" customWidth="1"/>
    <col min="2" max="2" width="21.25" style="2" customWidth="1"/>
    <col min="3"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649</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18</v>
      </c>
      <c r="D5" s="45">
        <v>17.7</v>
      </c>
      <c r="E5" s="45">
        <f>E6</f>
        <v>17.7</v>
      </c>
      <c r="F5" s="4">
        <v>10</v>
      </c>
      <c r="G5" s="4"/>
      <c r="H5" s="51">
        <v>0.9833</v>
      </c>
      <c r="I5" s="4">
        <v>10</v>
      </c>
      <c r="J5" s="4"/>
    </row>
    <row r="6" ht="31" customHeight="1" spans="1:10">
      <c r="A6" s="4"/>
      <c r="B6" s="12" t="s">
        <v>552</v>
      </c>
      <c r="C6" s="45">
        <v>18</v>
      </c>
      <c r="D6" s="45">
        <v>17.7</v>
      </c>
      <c r="E6" s="46">
        <v>17.7</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650</v>
      </c>
      <c r="C10" s="14"/>
      <c r="D10" s="14"/>
      <c r="E10" s="14"/>
      <c r="F10" s="14"/>
      <c r="G10" s="14" t="s">
        <v>643</v>
      </c>
      <c r="H10" s="14"/>
      <c r="I10" s="14"/>
      <c r="J10" s="14"/>
      <c r="K10" s="2" t="s">
        <v>619</v>
      </c>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57" t="s">
        <v>567</v>
      </c>
      <c r="B13" s="4" t="s">
        <v>574</v>
      </c>
      <c r="C13" s="28" t="s">
        <v>651</v>
      </c>
      <c r="D13" s="29" t="s">
        <v>625</v>
      </c>
      <c r="E13" s="29" t="s">
        <v>652</v>
      </c>
      <c r="F13" s="29" t="s">
        <v>577</v>
      </c>
      <c r="G13" s="30">
        <v>95</v>
      </c>
      <c r="H13" s="30">
        <v>25</v>
      </c>
      <c r="I13" s="30">
        <v>25</v>
      </c>
      <c r="J13" s="25" t="s">
        <v>573</v>
      </c>
    </row>
    <row r="14" ht="31" customHeight="1" spans="1:10">
      <c r="A14" s="57" t="s">
        <v>584</v>
      </c>
      <c r="B14" s="4" t="s">
        <v>588</v>
      </c>
      <c r="C14" s="35" t="s">
        <v>653</v>
      </c>
      <c r="D14" s="36" t="s">
        <v>622</v>
      </c>
      <c r="E14" s="35" t="s">
        <v>654</v>
      </c>
      <c r="F14" s="37" t="s">
        <v>577</v>
      </c>
      <c r="G14" s="30" t="s">
        <v>655</v>
      </c>
      <c r="H14" s="30">
        <v>40</v>
      </c>
      <c r="I14" s="30">
        <v>40</v>
      </c>
      <c r="J14" s="25" t="s">
        <v>573</v>
      </c>
    </row>
    <row r="15" ht="41" customHeight="1" spans="1:10">
      <c r="A15" s="4" t="s">
        <v>593</v>
      </c>
      <c r="B15" s="10" t="s">
        <v>594</v>
      </c>
      <c r="C15" s="35" t="s">
        <v>656</v>
      </c>
      <c r="D15" s="36" t="s">
        <v>625</v>
      </c>
      <c r="E15" s="35" t="s">
        <v>626</v>
      </c>
      <c r="F15" s="37" t="s">
        <v>577</v>
      </c>
      <c r="G15" s="30">
        <v>90</v>
      </c>
      <c r="H15" s="30">
        <v>25</v>
      </c>
      <c r="I15" s="30">
        <v>25</v>
      </c>
      <c r="J15" s="2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100</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3" t="s">
        <v>113</v>
      </c>
    </row>
    <row r="2" ht="14.25" spans="12:12">
      <c r="L2" s="134" t="s">
        <v>114</v>
      </c>
    </row>
    <row r="3" ht="14.25" spans="1:12">
      <c r="A3" s="134" t="s">
        <v>2</v>
      </c>
      <c r="L3" s="134" t="s">
        <v>3</v>
      </c>
    </row>
    <row r="4" ht="19.5" customHeight="1" spans="1:12">
      <c r="A4" s="136" t="s">
        <v>6</v>
      </c>
      <c r="B4" s="136"/>
      <c r="C4" s="136"/>
      <c r="D4" s="136"/>
      <c r="E4" s="135" t="s">
        <v>97</v>
      </c>
      <c r="F4" s="135" t="s">
        <v>115</v>
      </c>
      <c r="G4" s="135" t="s">
        <v>116</v>
      </c>
      <c r="H4" s="135" t="s">
        <v>117</v>
      </c>
      <c r="I4" s="135"/>
      <c r="J4" s="135" t="s">
        <v>118</v>
      </c>
      <c r="K4" s="135" t="s">
        <v>119</v>
      </c>
      <c r="L4" s="135" t="s">
        <v>120</v>
      </c>
    </row>
    <row r="5" ht="19.5" customHeight="1" spans="1:12">
      <c r="A5" s="135" t="s">
        <v>121</v>
      </c>
      <c r="B5" s="135"/>
      <c r="C5" s="135"/>
      <c r="D5" s="136" t="s">
        <v>122</v>
      </c>
      <c r="E5" s="135"/>
      <c r="F5" s="135"/>
      <c r="G5" s="135"/>
      <c r="H5" s="135" t="s">
        <v>123</v>
      </c>
      <c r="I5" s="135" t="s">
        <v>124</v>
      </c>
      <c r="J5" s="135"/>
      <c r="K5" s="135"/>
      <c r="L5" s="135" t="s">
        <v>123</v>
      </c>
    </row>
    <row r="6" ht="19.5" customHeight="1" spans="1:12">
      <c r="A6" s="135"/>
      <c r="B6" s="135"/>
      <c r="C6" s="135"/>
      <c r="D6" s="136"/>
      <c r="E6" s="135"/>
      <c r="F6" s="135"/>
      <c r="G6" s="135"/>
      <c r="H6" s="135"/>
      <c r="I6" s="135"/>
      <c r="J6" s="135"/>
      <c r="K6" s="135"/>
      <c r="L6" s="135"/>
    </row>
    <row r="7" ht="19.5" customHeight="1" spans="1:12">
      <c r="A7" s="135"/>
      <c r="B7" s="135"/>
      <c r="C7" s="135"/>
      <c r="D7" s="136"/>
      <c r="E7" s="135"/>
      <c r="F7" s="135"/>
      <c r="G7" s="135"/>
      <c r="H7" s="135"/>
      <c r="I7" s="135"/>
      <c r="J7" s="135"/>
      <c r="K7" s="135"/>
      <c r="L7" s="135"/>
    </row>
    <row r="8" ht="19.5" customHeight="1" spans="1:12">
      <c r="A8" s="136" t="s">
        <v>125</v>
      </c>
      <c r="B8" s="136" t="s">
        <v>126</v>
      </c>
      <c r="C8" s="136" t="s">
        <v>127</v>
      </c>
      <c r="D8" s="136" t="s">
        <v>10</v>
      </c>
      <c r="E8" s="135" t="s">
        <v>11</v>
      </c>
      <c r="F8" s="135" t="s">
        <v>12</v>
      </c>
      <c r="G8" s="135" t="s">
        <v>20</v>
      </c>
      <c r="H8" s="135" t="s">
        <v>24</v>
      </c>
      <c r="I8" s="135" t="s">
        <v>28</v>
      </c>
      <c r="J8" s="135" t="s">
        <v>32</v>
      </c>
      <c r="K8" s="135" t="s">
        <v>36</v>
      </c>
      <c r="L8" s="135" t="s">
        <v>40</v>
      </c>
    </row>
    <row r="9" ht="19.5" customHeight="1" spans="1:12">
      <c r="A9" s="136"/>
      <c r="B9" s="136"/>
      <c r="C9" s="136"/>
      <c r="D9" s="136" t="s">
        <v>128</v>
      </c>
      <c r="E9" s="129">
        <v>56861174.2</v>
      </c>
      <c r="F9" s="129">
        <v>56151875.2</v>
      </c>
      <c r="G9" s="129">
        <v>0</v>
      </c>
      <c r="H9" s="129">
        <v>0</v>
      </c>
      <c r="I9" s="129">
        <v>0</v>
      </c>
      <c r="J9" s="129">
        <v>0</v>
      </c>
      <c r="K9" s="129">
        <v>0</v>
      </c>
      <c r="L9" s="129">
        <v>709299</v>
      </c>
    </row>
    <row r="10" ht="19.5" customHeight="1" spans="1:12">
      <c r="A10" s="128" t="s">
        <v>129</v>
      </c>
      <c r="B10" s="128"/>
      <c r="C10" s="128"/>
      <c r="D10" s="128" t="s">
        <v>130</v>
      </c>
      <c r="E10" s="129">
        <v>107500</v>
      </c>
      <c r="F10" s="129">
        <v>107500</v>
      </c>
      <c r="G10" s="129">
        <v>0</v>
      </c>
      <c r="H10" s="129">
        <v>0</v>
      </c>
      <c r="I10" s="129">
        <v>0</v>
      </c>
      <c r="J10" s="129">
        <v>0</v>
      </c>
      <c r="K10" s="129">
        <v>0</v>
      </c>
      <c r="L10" s="129">
        <v>0</v>
      </c>
    </row>
    <row r="11" ht="19.5" customHeight="1" spans="1:12">
      <c r="A11" s="128" t="s">
        <v>131</v>
      </c>
      <c r="B11" s="128"/>
      <c r="C11" s="128"/>
      <c r="D11" s="128" t="s">
        <v>132</v>
      </c>
      <c r="E11" s="129">
        <v>6483057.72</v>
      </c>
      <c r="F11" s="129">
        <v>6311758.72</v>
      </c>
      <c r="G11" s="129">
        <v>0</v>
      </c>
      <c r="H11" s="129">
        <v>0</v>
      </c>
      <c r="I11" s="129">
        <v>0</v>
      </c>
      <c r="J11" s="129">
        <v>0</v>
      </c>
      <c r="K11" s="129">
        <v>0</v>
      </c>
      <c r="L11" s="129">
        <v>171299</v>
      </c>
    </row>
    <row r="12" ht="19.5" customHeight="1" spans="1:12">
      <c r="A12" s="128" t="s">
        <v>133</v>
      </c>
      <c r="B12" s="128"/>
      <c r="C12" s="128"/>
      <c r="D12" s="128" t="s">
        <v>134</v>
      </c>
      <c r="E12" s="129">
        <v>6396300</v>
      </c>
      <c r="F12" s="129">
        <v>6396300</v>
      </c>
      <c r="G12" s="129">
        <v>0</v>
      </c>
      <c r="H12" s="129">
        <v>0</v>
      </c>
      <c r="I12" s="129">
        <v>0</v>
      </c>
      <c r="J12" s="129">
        <v>0</v>
      </c>
      <c r="K12" s="129">
        <v>0</v>
      </c>
      <c r="L12" s="129">
        <v>0</v>
      </c>
    </row>
    <row r="13" ht="19.5" customHeight="1" spans="1:12">
      <c r="A13" s="128" t="s">
        <v>135</v>
      </c>
      <c r="B13" s="128"/>
      <c r="C13" s="128"/>
      <c r="D13" s="128" t="s">
        <v>136</v>
      </c>
      <c r="E13" s="129">
        <v>15095900</v>
      </c>
      <c r="F13" s="129">
        <v>15095900</v>
      </c>
      <c r="G13" s="129">
        <v>0</v>
      </c>
      <c r="H13" s="129">
        <v>0</v>
      </c>
      <c r="I13" s="129">
        <v>0</v>
      </c>
      <c r="J13" s="129">
        <v>0</v>
      </c>
      <c r="K13" s="129">
        <v>0</v>
      </c>
      <c r="L13" s="129">
        <v>0</v>
      </c>
    </row>
    <row r="14" ht="19.5" customHeight="1" spans="1:12">
      <c r="A14" s="128" t="s">
        <v>137</v>
      </c>
      <c r="B14" s="128"/>
      <c r="C14" s="128"/>
      <c r="D14" s="128" t="s">
        <v>138</v>
      </c>
      <c r="E14" s="129">
        <v>14066700</v>
      </c>
      <c r="F14" s="129">
        <v>14066700</v>
      </c>
      <c r="G14" s="129">
        <v>0</v>
      </c>
      <c r="H14" s="129">
        <v>0</v>
      </c>
      <c r="I14" s="129">
        <v>0</v>
      </c>
      <c r="J14" s="129">
        <v>0</v>
      </c>
      <c r="K14" s="129">
        <v>0</v>
      </c>
      <c r="L14" s="129">
        <v>0</v>
      </c>
    </row>
    <row r="15" ht="19.5" customHeight="1" spans="1:12">
      <c r="A15" s="128" t="s">
        <v>139</v>
      </c>
      <c r="B15" s="128"/>
      <c r="C15" s="128"/>
      <c r="D15" s="128" t="s">
        <v>140</v>
      </c>
      <c r="E15" s="129">
        <v>915000</v>
      </c>
      <c r="F15" s="129">
        <v>915000</v>
      </c>
      <c r="G15" s="129">
        <v>0</v>
      </c>
      <c r="H15" s="129">
        <v>0</v>
      </c>
      <c r="I15" s="129">
        <v>0</v>
      </c>
      <c r="J15" s="129">
        <v>0</v>
      </c>
      <c r="K15" s="129">
        <v>0</v>
      </c>
      <c r="L15" s="129">
        <v>0</v>
      </c>
    </row>
    <row r="16" ht="19.5" customHeight="1" spans="1:12">
      <c r="A16" s="128" t="s">
        <v>141</v>
      </c>
      <c r="B16" s="128"/>
      <c r="C16" s="128"/>
      <c r="D16" s="128" t="s">
        <v>142</v>
      </c>
      <c r="E16" s="129">
        <v>912900</v>
      </c>
      <c r="F16" s="129">
        <v>912900</v>
      </c>
      <c r="G16" s="129">
        <v>0</v>
      </c>
      <c r="H16" s="129">
        <v>0</v>
      </c>
      <c r="I16" s="129">
        <v>0</v>
      </c>
      <c r="J16" s="129">
        <v>0</v>
      </c>
      <c r="K16" s="129">
        <v>0</v>
      </c>
      <c r="L16" s="129">
        <v>0</v>
      </c>
    </row>
    <row r="17" ht="19.5" customHeight="1" spans="1:12">
      <c r="A17" s="128" t="s">
        <v>143</v>
      </c>
      <c r="B17" s="128"/>
      <c r="C17" s="128"/>
      <c r="D17" s="128" t="s">
        <v>144</v>
      </c>
      <c r="E17" s="129">
        <v>2193688</v>
      </c>
      <c r="F17" s="129">
        <v>2193688</v>
      </c>
      <c r="G17" s="129">
        <v>0</v>
      </c>
      <c r="H17" s="129">
        <v>0</v>
      </c>
      <c r="I17" s="129">
        <v>0</v>
      </c>
      <c r="J17" s="129">
        <v>0</v>
      </c>
      <c r="K17" s="129">
        <v>0</v>
      </c>
      <c r="L17" s="129">
        <v>0</v>
      </c>
    </row>
    <row r="18" ht="19.5" customHeight="1" spans="1:12">
      <c r="A18" s="128" t="s">
        <v>145</v>
      </c>
      <c r="B18" s="128"/>
      <c r="C18" s="128"/>
      <c r="D18" s="128" t="s">
        <v>146</v>
      </c>
      <c r="E18" s="129">
        <v>102743.5</v>
      </c>
      <c r="F18" s="129">
        <v>102743.5</v>
      </c>
      <c r="G18" s="129">
        <v>0</v>
      </c>
      <c r="H18" s="129">
        <v>0</v>
      </c>
      <c r="I18" s="129">
        <v>0</v>
      </c>
      <c r="J18" s="129">
        <v>0</v>
      </c>
      <c r="K18" s="129">
        <v>0</v>
      </c>
      <c r="L18" s="129">
        <v>0</v>
      </c>
    </row>
    <row r="19" ht="19.5" customHeight="1" spans="1:12">
      <c r="A19" s="128" t="s">
        <v>147</v>
      </c>
      <c r="B19" s="128"/>
      <c r="C19" s="128"/>
      <c r="D19" s="128" t="s">
        <v>148</v>
      </c>
      <c r="E19" s="129">
        <v>357280</v>
      </c>
      <c r="F19" s="129">
        <v>357280</v>
      </c>
      <c r="G19" s="129">
        <v>0</v>
      </c>
      <c r="H19" s="129">
        <v>0</v>
      </c>
      <c r="I19" s="129">
        <v>0</v>
      </c>
      <c r="J19" s="129">
        <v>0</v>
      </c>
      <c r="K19" s="129">
        <v>0</v>
      </c>
      <c r="L19" s="129">
        <v>0</v>
      </c>
    </row>
    <row r="20" ht="19.5" customHeight="1" spans="1:12">
      <c r="A20" s="128" t="s">
        <v>149</v>
      </c>
      <c r="B20" s="128"/>
      <c r="C20" s="128"/>
      <c r="D20" s="128" t="s">
        <v>150</v>
      </c>
      <c r="E20" s="129">
        <v>685470.01</v>
      </c>
      <c r="F20" s="129">
        <v>147470.01</v>
      </c>
      <c r="G20" s="129">
        <v>0</v>
      </c>
      <c r="H20" s="129">
        <v>0</v>
      </c>
      <c r="I20" s="129">
        <v>0</v>
      </c>
      <c r="J20" s="129">
        <v>0</v>
      </c>
      <c r="K20" s="129">
        <v>0</v>
      </c>
      <c r="L20" s="129">
        <v>538000</v>
      </c>
    </row>
    <row r="21" ht="19.5" customHeight="1" spans="1:12">
      <c r="A21" s="128" t="s">
        <v>151</v>
      </c>
      <c r="B21" s="128"/>
      <c r="C21" s="128"/>
      <c r="D21" s="128" t="s">
        <v>152</v>
      </c>
      <c r="E21" s="129">
        <v>1058395.1</v>
      </c>
      <c r="F21" s="129">
        <v>1058395.1</v>
      </c>
      <c r="G21" s="129">
        <v>0</v>
      </c>
      <c r="H21" s="129">
        <v>0</v>
      </c>
      <c r="I21" s="129">
        <v>0</v>
      </c>
      <c r="J21" s="129">
        <v>0</v>
      </c>
      <c r="K21" s="129">
        <v>0</v>
      </c>
      <c r="L21" s="129">
        <v>0</v>
      </c>
    </row>
    <row r="22" ht="19.5" customHeight="1" spans="1:12">
      <c r="A22" s="128" t="s">
        <v>153</v>
      </c>
      <c r="B22" s="128"/>
      <c r="C22" s="128"/>
      <c r="D22" s="128" t="s">
        <v>154</v>
      </c>
      <c r="E22" s="129">
        <v>174484</v>
      </c>
      <c r="F22" s="129">
        <v>174484</v>
      </c>
      <c r="G22" s="129">
        <v>0</v>
      </c>
      <c r="H22" s="129">
        <v>0</v>
      </c>
      <c r="I22" s="129">
        <v>0</v>
      </c>
      <c r="J22" s="129">
        <v>0</v>
      </c>
      <c r="K22" s="129">
        <v>0</v>
      </c>
      <c r="L22" s="129">
        <v>0</v>
      </c>
    </row>
    <row r="23" ht="19.5" customHeight="1" spans="1:12">
      <c r="A23" s="128" t="s">
        <v>155</v>
      </c>
      <c r="B23" s="128"/>
      <c r="C23" s="128"/>
      <c r="D23" s="128" t="s">
        <v>156</v>
      </c>
      <c r="E23" s="129">
        <v>840000</v>
      </c>
      <c r="F23" s="129">
        <v>840000</v>
      </c>
      <c r="G23" s="129">
        <v>0</v>
      </c>
      <c r="H23" s="129">
        <v>0</v>
      </c>
      <c r="I23" s="129">
        <v>0</v>
      </c>
      <c r="J23" s="129">
        <v>0</v>
      </c>
      <c r="K23" s="129">
        <v>0</v>
      </c>
      <c r="L23" s="129">
        <v>0</v>
      </c>
    </row>
    <row r="24" ht="19.5" customHeight="1" spans="1:12">
      <c r="A24" s="128" t="s">
        <v>157</v>
      </c>
      <c r="B24" s="128"/>
      <c r="C24" s="128"/>
      <c r="D24" s="128" t="s">
        <v>158</v>
      </c>
      <c r="E24" s="129">
        <v>199999.96</v>
      </c>
      <c r="F24" s="129">
        <v>199999.96</v>
      </c>
      <c r="G24" s="129">
        <v>0</v>
      </c>
      <c r="H24" s="129">
        <v>0</v>
      </c>
      <c r="I24" s="129">
        <v>0</v>
      </c>
      <c r="J24" s="129">
        <v>0</v>
      </c>
      <c r="K24" s="129">
        <v>0</v>
      </c>
      <c r="L24" s="129">
        <v>0</v>
      </c>
    </row>
    <row r="25" ht="19.5" customHeight="1" spans="1:12">
      <c r="A25" s="128" t="s">
        <v>159</v>
      </c>
      <c r="B25" s="128"/>
      <c r="C25" s="128"/>
      <c r="D25" s="128" t="s">
        <v>160</v>
      </c>
      <c r="E25" s="129">
        <v>10000</v>
      </c>
      <c r="F25" s="129">
        <v>10000</v>
      </c>
      <c r="G25" s="129">
        <v>0</v>
      </c>
      <c r="H25" s="129">
        <v>0</v>
      </c>
      <c r="I25" s="129">
        <v>0</v>
      </c>
      <c r="J25" s="129">
        <v>0</v>
      </c>
      <c r="K25" s="129">
        <v>0</v>
      </c>
      <c r="L25" s="129">
        <v>0</v>
      </c>
    </row>
    <row r="26" ht="19.5" customHeight="1" spans="1:12">
      <c r="A26" s="128" t="s">
        <v>161</v>
      </c>
      <c r="B26" s="128"/>
      <c r="C26" s="128"/>
      <c r="D26" s="128" t="s">
        <v>162</v>
      </c>
      <c r="E26" s="129">
        <v>22000</v>
      </c>
      <c r="F26" s="129">
        <v>22000</v>
      </c>
      <c r="G26" s="129">
        <v>0</v>
      </c>
      <c r="H26" s="129">
        <v>0</v>
      </c>
      <c r="I26" s="129">
        <v>0</v>
      </c>
      <c r="J26" s="129">
        <v>0</v>
      </c>
      <c r="K26" s="129">
        <v>0</v>
      </c>
      <c r="L26" s="129">
        <v>0</v>
      </c>
    </row>
    <row r="27" ht="19.5" customHeight="1" spans="1:12">
      <c r="A27" s="128" t="s">
        <v>163</v>
      </c>
      <c r="B27" s="128"/>
      <c r="C27" s="128"/>
      <c r="D27" s="128" t="s">
        <v>164</v>
      </c>
      <c r="E27" s="129">
        <v>1152557.12</v>
      </c>
      <c r="F27" s="129">
        <v>1152557.12</v>
      </c>
      <c r="G27" s="129">
        <v>0</v>
      </c>
      <c r="H27" s="129">
        <v>0</v>
      </c>
      <c r="I27" s="129">
        <v>0</v>
      </c>
      <c r="J27" s="129">
        <v>0</v>
      </c>
      <c r="K27" s="129">
        <v>0</v>
      </c>
      <c r="L27" s="129">
        <v>0</v>
      </c>
    </row>
    <row r="28" ht="19.5" customHeight="1" spans="1:12">
      <c r="A28" s="128" t="s">
        <v>165</v>
      </c>
      <c r="B28" s="128"/>
      <c r="C28" s="128"/>
      <c r="D28" s="128" t="s">
        <v>166</v>
      </c>
      <c r="E28" s="129">
        <v>168727.23</v>
      </c>
      <c r="F28" s="129">
        <v>168727.23</v>
      </c>
      <c r="G28" s="129">
        <v>0</v>
      </c>
      <c r="H28" s="129">
        <v>0</v>
      </c>
      <c r="I28" s="129">
        <v>0</v>
      </c>
      <c r="J28" s="129">
        <v>0</v>
      </c>
      <c r="K28" s="129">
        <v>0</v>
      </c>
      <c r="L28" s="129">
        <v>0</v>
      </c>
    </row>
    <row r="29" ht="19.5" customHeight="1" spans="1:12">
      <c r="A29" s="128" t="s">
        <v>167</v>
      </c>
      <c r="B29" s="128"/>
      <c r="C29" s="128"/>
      <c r="D29" s="128" t="s">
        <v>168</v>
      </c>
      <c r="E29" s="129">
        <v>46776.41</v>
      </c>
      <c r="F29" s="129">
        <v>46776.41</v>
      </c>
      <c r="G29" s="129">
        <v>0</v>
      </c>
      <c r="H29" s="129">
        <v>0</v>
      </c>
      <c r="I29" s="129">
        <v>0</v>
      </c>
      <c r="J29" s="129">
        <v>0</v>
      </c>
      <c r="K29" s="129">
        <v>0</v>
      </c>
      <c r="L29" s="129">
        <v>0</v>
      </c>
    </row>
    <row r="30" ht="19.5" customHeight="1" spans="1:12">
      <c r="A30" s="128" t="s">
        <v>169</v>
      </c>
      <c r="B30" s="128"/>
      <c r="C30" s="128"/>
      <c r="D30" s="128" t="s">
        <v>170</v>
      </c>
      <c r="E30" s="129">
        <v>80000</v>
      </c>
      <c r="F30" s="129">
        <v>80000</v>
      </c>
      <c r="G30" s="129">
        <v>0</v>
      </c>
      <c r="H30" s="129">
        <v>0</v>
      </c>
      <c r="I30" s="129">
        <v>0</v>
      </c>
      <c r="J30" s="129">
        <v>0</v>
      </c>
      <c r="K30" s="129">
        <v>0</v>
      </c>
      <c r="L30" s="129">
        <v>0</v>
      </c>
    </row>
    <row r="31" ht="19.5" customHeight="1" spans="1:12">
      <c r="A31" s="128" t="s">
        <v>171</v>
      </c>
      <c r="B31" s="128"/>
      <c r="C31" s="128"/>
      <c r="D31" s="128" t="s">
        <v>172</v>
      </c>
      <c r="E31" s="129">
        <v>636082</v>
      </c>
      <c r="F31" s="129">
        <v>636082</v>
      </c>
      <c r="G31" s="129">
        <v>0</v>
      </c>
      <c r="H31" s="129">
        <v>0</v>
      </c>
      <c r="I31" s="129">
        <v>0</v>
      </c>
      <c r="J31" s="129">
        <v>0</v>
      </c>
      <c r="K31" s="129">
        <v>0</v>
      </c>
      <c r="L31" s="129">
        <v>0</v>
      </c>
    </row>
    <row r="32" ht="19.5" customHeight="1" spans="1:12">
      <c r="A32" s="128" t="s">
        <v>173</v>
      </c>
      <c r="B32" s="128"/>
      <c r="C32" s="128"/>
      <c r="D32" s="128" t="s">
        <v>174</v>
      </c>
      <c r="E32" s="129">
        <v>133687.93</v>
      </c>
      <c r="F32" s="129">
        <v>133687.93</v>
      </c>
      <c r="G32" s="129">
        <v>0</v>
      </c>
      <c r="H32" s="129">
        <v>0</v>
      </c>
      <c r="I32" s="129">
        <v>0</v>
      </c>
      <c r="J32" s="129">
        <v>0</v>
      </c>
      <c r="K32" s="129">
        <v>0</v>
      </c>
      <c r="L32" s="129">
        <v>0</v>
      </c>
    </row>
    <row r="33" ht="19.5" customHeight="1" spans="1:12">
      <c r="A33" s="128" t="s">
        <v>175</v>
      </c>
      <c r="B33" s="128"/>
      <c r="C33" s="128"/>
      <c r="D33" s="128" t="s">
        <v>176</v>
      </c>
      <c r="E33" s="129">
        <v>52406.53</v>
      </c>
      <c r="F33" s="129">
        <v>52406.53</v>
      </c>
      <c r="G33" s="129">
        <v>0</v>
      </c>
      <c r="H33" s="129">
        <v>0</v>
      </c>
      <c r="I33" s="129">
        <v>0</v>
      </c>
      <c r="J33" s="129">
        <v>0</v>
      </c>
      <c r="K33" s="129">
        <v>0</v>
      </c>
      <c r="L33" s="129">
        <v>0</v>
      </c>
    </row>
    <row r="34" ht="19.5" customHeight="1" spans="1:12">
      <c r="A34" s="128" t="s">
        <v>177</v>
      </c>
      <c r="B34" s="128"/>
      <c r="C34" s="128"/>
      <c r="D34" s="128" t="s">
        <v>178</v>
      </c>
      <c r="E34" s="129">
        <v>30000</v>
      </c>
      <c r="F34" s="129">
        <v>30000</v>
      </c>
      <c r="G34" s="129">
        <v>0</v>
      </c>
      <c r="H34" s="129">
        <v>0</v>
      </c>
      <c r="I34" s="129">
        <v>0</v>
      </c>
      <c r="J34" s="129">
        <v>0</v>
      </c>
      <c r="K34" s="129">
        <v>0</v>
      </c>
      <c r="L34" s="129">
        <v>0</v>
      </c>
    </row>
    <row r="35" ht="19.5" customHeight="1" spans="1:12">
      <c r="A35" s="128" t="s">
        <v>179</v>
      </c>
      <c r="B35" s="128"/>
      <c r="C35" s="128"/>
      <c r="D35" s="128" t="s">
        <v>180</v>
      </c>
      <c r="E35" s="129">
        <v>2908945.44</v>
      </c>
      <c r="F35" s="129">
        <v>2908945.44</v>
      </c>
      <c r="G35" s="129">
        <v>0</v>
      </c>
      <c r="H35" s="129">
        <v>0</v>
      </c>
      <c r="I35" s="129">
        <v>0</v>
      </c>
      <c r="J35" s="129">
        <v>0</v>
      </c>
      <c r="K35" s="129">
        <v>0</v>
      </c>
      <c r="L35" s="129">
        <v>0</v>
      </c>
    </row>
    <row r="36" ht="19.5" customHeight="1" spans="1:12">
      <c r="A36" s="128" t="s">
        <v>181</v>
      </c>
      <c r="B36" s="128"/>
      <c r="C36" s="128"/>
      <c r="D36" s="128" t="s">
        <v>182</v>
      </c>
      <c r="E36" s="129">
        <v>433876</v>
      </c>
      <c r="F36" s="129">
        <v>433876</v>
      </c>
      <c r="G36" s="129">
        <v>0</v>
      </c>
      <c r="H36" s="129">
        <v>0</v>
      </c>
      <c r="I36" s="129">
        <v>0</v>
      </c>
      <c r="J36" s="129">
        <v>0</v>
      </c>
      <c r="K36" s="129">
        <v>0</v>
      </c>
      <c r="L36" s="129">
        <v>0</v>
      </c>
    </row>
    <row r="37" ht="19.5" customHeight="1" spans="1:12">
      <c r="A37" s="128" t="s">
        <v>183</v>
      </c>
      <c r="B37" s="128"/>
      <c r="C37" s="128"/>
      <c r="D37" s="128" t="s">
        <v>184</v>
      </c>
      <c r="E37" s="129">
        <v>4932</v>
      </c>
      <c r="F37" s="129">
        <v>4932</v>
      </c>
      <c r="G37" s="129">
        <v>0</v>
      </c>
      <c r="H37" s="129">
        <v>0</v>
      </c>
      <c r="I37" s="129">
        <v>0</v>
      </c>
      <c r="J37" s="129">
        <v>0</v>
      </c>
      <c r="K37" s="129">
        <v>0</v>
      </c>
      <c r="L37" s="129">
        <v>0</v>
      </c>
    </row>
    <row r="38" ht="19.5" customHeight="1" spans="1:12">
      <c r="A38" s="128" t="s">
        <v>185</v>
      </c>
      <c r="B38" s="128"/>
      <c r="C38" s="128"/>
      <c r="D38" s="128" t="s">
        <v>186</v>
      </c>
      <c r="E38" s="129">
        <v>1591765.25</v>
      </c>
      <c r="F38" s="129">
        <v>1591765.25</v>
      </c>
      <c r="G38" s="129">
        <v>0</v>
      </c>
      <c r="H38" s="129">
        <v>0</v>
      </c>
      <c r="I38" s="129">
        <v>0</v>
      </c>
      <c r="J38" s="129">
        <v>0</v>
      </c>
      <c r="K38" s="129">
        <v>0</v>
      </c>
      <c r="L38" s="129">
        <v>0</v>
      </c>
    </row>
    <row r="39" ht="19.5" customHeight="1" spans="1:12">
      <c r="A39" s="128" t="s">
        <v>187</v>
      </c>
      <c r="B39" s="128"/>
      <c r="C39" s="128"/>
      <c r="D39" s="128"/>
      <c r="E39" s="128"/>
      <c r="F39" s="128"/>
      <c r="G39" s="128"/>
      <c r="H39" s="128"/>
      <c r="I39" s="128"/>
      <c r="J39" s="128"/>
      <c r="K39" s="128"/>
      <c r="L39" s="128"/>
    </row>
  </sheetData>
  <mergeCells count="4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L3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4" workbookViewId="0">
      <selection activeCell="F6" sqref="F6:G6"/>
    </sheetView>
  </sheetViews>
  <sheetFormatPr defaultColWidth="9" defaultRowHeight="13.5"/>
  <cols>
    <col min="1" max="1" width="11.5" style="2" customWidth="1"/>
    <col min="2" max="2" width="21.25" style="2" customWidth="1"/>
    <col min="3"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657</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v>2000</v>
      </c>
      <c r="D5" s="45">
        <v>139.7</v>
      </c>
      <c r="E5" s="45">
        <v>139.7</v>
      </c>
      <c r="F5" s="4">
        <v>10</v>
      </c>
      <c r="G5" s="4"/>
      <c r="H5" s="51">
        <v>0.07</v>
      </c>
      <c r="I5" s="4">
        <v>0.7</v>
      </c>
      <c r="J5" s="4"/>
    </row>
    <row r="6" ht="31" customHeight="1" spans="1:10">
      <c r="A6" s="4"/>
      <c r="B6" s="12" t="s">
        <v>552</v>
      </c>
      <c r="C6" s="4"/>
      <c r="D6" s="4"/>
      <c r="E6" s="4"/>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5">
        <v>2000</v>
      </c>
      <c r="D8" s="45">
        <v>139.7</v>
      </c>
      <c r="E8" s="45">
        <v>139.7</v>
      </c>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658</v>
      </c>
      <c r="C10" s="14"/>
      <c r="D10" s="14"/>
      <c r="E10" s="14"/>
      <c r="F10" s="14"/>
      <c r="G10" s="14" t="s">
        <v>659</v>
      </c>
      <c r="H10" s="14"/>
      <c r="I10" s="14"/>
      <c r="J10" s="14"/>
      <c r="K10" s="24" t="s">
        <v>619</v>
      </c>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57" t="s">
        <v>567</v>
      </c>
      <c r="B13" s="4" t="s">
        <v>574</v>
      </c>
      <c r="C13" s="28" t="s">
        <v>660</v>
      </c>
      <c r="D13" s="29" t="s">
        <v>625</v>
      </c>
      <c r="E13" s="29" t="s">
        <v>652</v>
      </c>
      <c r="F13" s="29" t="s">
        <v>577</v>
      </c>
      <c r="G13" s="30">
        <v>85</v>
      </c>
      <c r="H13" s="30">
        <v>25</v>
      </c>
      <c r="I13" s="30">
        <v>20</v>
      </c>
      <c r="J13" s="25" t="s">
        <v>573</v>
      </c>
    </row>
    <row r="14" ht="31" customHeight="1" spans="1:10">
      <c r="A14" s="57" t="s">
        <v>584</v>
      </c>
      <c r="B14" s="4" t="s">
        <v>588</v>
      </c>
      <c r="C14" s="35" t="s">
        <v>661</v>
      </c>
      <c r="D14" s="36" t="s">
        <v>625</v>
      </c>
      <c r="E14" s="35" t="s">
        <v>652</v>
      </c>
      <c r="F14" s="37" t="s">
        <v>577</v>
      </c>
      <c r="G14" s="30">
        <v>95</v>
      </c>
      <c r="H14" s="30">
        <v>40</v>
      </c>
      <c r="I14" s="30">
        <v>40</v>
      </c>
      <c r="J14" s="25" t="s">
        <v>573</v>
      </c>
    </row>
    <row r="15" ht="41" customHeight="1" spans="1:10">
      <c r="A15" s="4" t="s">
        <v>593</v>
      </c>
      <c r="B15" s="10" t="s">
        <v>594</v>
      </c>
      <c r="C15" s="35" t="s">
        <v>656</v>
      </c>
      <c r="D15" s="36" t="s">
        <v>625</v>
      </c>
      <c r="E15" s="35" t="s">
        <v>626</v>
      </c>
      <c r="F15" s="37" t="s">
        <v>577</v>
      </c>
      <c r="G15" s="30">
        <v>90</v>
      </c>
      <c r="H15" s="30">
        <v>25</v>
      </c>
      <c r="I15" s="30">
        <v>25</v>
      </c>
      <c r="J15" s="2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85.7</v>
      </c>
      <c r="J17" s="4" t="s">
        <v>662</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6" workbookViewId="0">
      <selection activeCell="F6" sqref="F6:G6"/>
    </sheetView>
  </sheetViews>
  <sheetFormatPr defaultColWidth="9" defaultRowHeight="13.5"/>
  <cols>
    <col min="1" max="1" width="11.5" style="2" customWidth="1"/>
    <col min="2" max="2" width="21.25" style="2" customWidth="1"/>
    <col min="3" max="3" width="33.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663</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10</v>
      </c>
      <c r="D5" s="45">
        <f>D6</f>
        <v>1.06</v>
      </c>
      <c r="E5" s="45">
        <f>E6</f>
        <v>1.06</v>
      </c>
      <c r="F5" s="4">
        <v>10</v>
      </c>
      <c r="G5" s="4"/>
      <c r="H5" s="51">
        <v>0.106</v>
      </c>
      <c r="I5" s="4">
        <v>1.1</v>
      </c>
      <c r="J5" s="4"/>
    </row>
    <row r="6" ht="31" customHeight="1" spans="1:10">
      <c r="A6" s="4"/>
      <c r="B6" s="12" t="s">
        <v>552</v>
      </c>
      <c r="C6" s="45">
        <v>10</v>
      </c>
      <c r="D6" s="45">
        <v>1.06</v>
      </c>
      <c r="E6" s="46">
        <v>1.06</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664</v>
      </c>
      <c r="C10" s="14"/>
      <c r="D10" s="14"/>
      <c r="E10" s="14"/>
      <c r="F10" s="14"/>
      <c r="G10" s="14" t="s">
        <v>643</v>
      </c>
      <c r="H10" s="14"/>
      <c r="I10" s="14"/>
      <c r="J10" s="14"/>
      <c r="K10" s="24" t="s">
        <v>619</v>
      </c>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4" t="s">
        <v>568</v>
      </c>
      <c r="C13" s="28" t="s">
        <v>665</v>
      </c>
      <c r="D13" s="29" t="s">
        <v>622</v>
      </c>
      <c r="E13" s="29" t="s">
        <v>623</v>
      </c>
      <c r="F13" s="29" t="s">
        <v>577</v>
      </c>
      <c r="G13" s="30">
        <v>100</v>
      </c>
      <c r="H13" s="30">
        <v>30</v>
      </c>
      <c r="I13" s="30">
        <v>30</v>
      </c>
      <c r="J13" s="25" t="s">
        <v>573</v>
      </c>
    </row>
    <row r="14" ht="31" customHeight="1" spans="1:10">
      <c r="A14" s="4"/>
      <c r="B14" s="4" t="s">
        <v>574</v>
      </c>
      <c r="C14" s="35" t="s">
        <v>666</v>
      </c>
      <c r="D14" s="35" t="s">
        <v>622</v>
      </c>
      <c r="E14" s="35" t="s">
        <v>667</v>
      </c>
      <c r="F14" s="37" t="s">
        <v>668</v>
      </c>
      <c r="G14" s="30" t="s">
        <v>667</v>
      </c>
      <c r="H14" s="30">
        <v>10</v>
      </c>
      <c r="I14" s="30">
        <v>10</v>
      </c>
      <c r="J14" s="25" t="s">
        <v>573</v>
      </c>
    </row>
    <row r="15" ht="31" customHeight="1" spans="1:10">
      <c r="A15" s="57" t="s">
        <v>584</v>
      </c>
      <c r="B15" s="4" t="s">
        <v>591</v>
      </c>
      <c r="C15" s="35" t="s">
        <v>669</v>
      </c>
      <c r="D15" s="36" t="s">
        <v>622</v>
      </c>
      <c r="E15" s="35" t="s">
        <v>623</v>
      </c>
      <c r="F15" s="37" t="s">
        <v>577</v>
      </c>
      <c r="G15" s="30">
        <v>100</v>
      </c>
      <c r="H15" s="30">
        <v>20</v>
      </c>
      <c r="I15" s="30">
        <v>20</v>
      </c>
      <c r="J15" s="25" t="s">
        <v>573</v>
      </c>
    </row>
    <row r="16" ht="41" customHeight="1" spans="1:10">
      <c r="A16" s="4" t="s">
        <v>593</v>
      </c>
      <c r="B16" s="10" t="s">
        <v>594</v>
      </c>
      <c r="C16" s="35" t="s">
        <v>670</v>
      </c>
      <c r="D16" s="36" t="s">
        <v>625</v>
      </c>
      <c r="E16" s="35" t="s">
        <v>652</v>
      </c>
      <c r="F16" s="37" t="s">
        <v>577</v>
      </c>
      <c r="G16" s="30">
        <v>95</v>
      </c>
      <c r="H16" s="30">
        <v>30</v>
      </c>
      <c r="I16" s="30">
        <v>30</v>
      </c>
      <c r="J16" s="25" t="s">
        <v>573</v>
      </c>
    </row>
    <row r="17" ht="31" customHeight="1" spans="1:10">
      <c r="A17" s="4" t="s">
        <v>628</v>
      </c>
      <c r="B17" s="4"/>
      <c r="C17" s="5" t="s">
        <v>598</v>
      </c>
      <c r="D17" s="5"/>
      <c r="E17" s="5"/>
      <c r="F17" s="5"/>
      <c r="G17" s="5"/>
      <c r="H17" s="5"/>
      <c r="I17" s="5"/>
      <c r="J17" s="5"/>
    </row>
    <row r="18" ht="24" customHeight="1" spans="1:10">
      <c r="A18" s="4" t="s">
        <v>629</v>
      </c>
      <c r="B18" s="4">
        <v>100</v>
      </c>
      <c r="C18" s="4"/>
      <c r="D18" s="4"/>
      <c r="E18" s="4"/>
      <c r="F18" s="4"/>
      <c r="G18" s="4"/>
      <c r="H18" s="4"/>
      <c r="I18" s="5">
        <v>91.1</v>
      </c>
      <c r="J18" s="4" t="s">
        <v>630</v>
      </c>
    </row>
    <row r="19" spans="1:10">
      <c r="A19" s="20" t="s">
        <v>631</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6" workbookViewId="0">
      <selection activeCell="F6" sqref="F6:G6"/>
    </sheetView>
  </sheetViews>
  <sheetFormatPr defaultColWidth="9" defaultRowHeight="13.5"/>
  <cols>
    <col min="1" max="1" width="11.5" style="2" customWidth="1"/>
    <col min="2" max="2" width="21.25" style="2" customWidth="1"/>
    <col min="3" max="3" width="18.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671</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550</v>
      </c>
      <c r="D5" s="45">
        <f>D6</f>
        <v>459.63</v>
      </c>
      <c r="E5" s="45">
        <f>E6</f>
        <v>459.63</v>
      </c>
      <c r="F5" s="4">
        <v>10</v>
      </c>
      <c r="G5" s="4"/>
      <c r="H5" s="51">
        <v>0.8357</v>
      </c>
      <c r="I5" s="4">
        <v>8.4</v>
      </c>
      <c r="J5" s="4"/>
    </row>
    <row r="6" ht="31" customHeight="1" spans="1:10">
      <c r="A6" s="4"/>
      <c r="B6" s="12" t="s">
        <v>552</v>
      </c>
      <c r="C6" s="45">
        <v>550</v>
      </c>
      <c r="D6" s="45">
        <v>459.63</v>
      </c>
      <c r="E6" s="46">
        <v>459.63</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672</v>
      </c>
      <c r="C10" s="14"/>
      <c r="D10" s="14"/>
      <c r="E10" s="14"/>
      <c r="F10" s="14"/>
      <c r="G10" s="14" t="s">
        <v>643</v>
      </c>
      <c r="H10" s="14"/>
      <c r="I10" s="14"/>
      <c r="J10" s="14"/>
      <c r="K10" s="24" t="s">
        <v>619</v>
      </c>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4" t="s">
        <v>568</v>
      </c>
      <c r="C13" s="28" t="s">
        <v>673</v>
      </c>
      <c r="D13" s="29" t="s">
        <v>622</v>
      </c>
      <c r="E13" s="29" t="s">
        <v>623</v>
      </c>
      <c r="F13" s="29" t="s">
        <v>577</v>
      </c>
      <c r="G13" s="30">
        <v>100</v>
      </c>
      <c r="H13" s="30">
        <v>20</v>
      </c>
      <c r="I13" s="30">
        <v>20</v>
      </c>
      <c r="J13" s="25" t="s">
        <v>573</v>
      </c>
    </row>
    <row r="14" ht="31" customHeight="1" spans="1:10">
      <c r="A14" s="4"/>
      <c r="B14" s="4" t="s">
        <v>574</v>
      </c>
      <c r="C14" s="35" t="s">
        <v>674</v>
      </c>
      <c r="D14" s="35" t="s">
        <v>625</v>
      </c>
      <c r="E14" s="35" t="s">
        <v>626</v>
      </c>
      <c r="F14" s="37" t="s">
        <v>577</v>
      </c>
      <c r="G14" s="30">
        <v>90</v>
      </c>
      <c r="H14" s="30">
        <v>10</v>
      </c>
      <c r="I14" s="30">
        <v>10</v>
      </c>
      <c r="J14" s="25" t="s">
        <v>573</v>
      </c>
    </row>
    <row r="15" ht="31" customHeight="1" spans="1:10">
      <c r="A15" s="59" t="s">
        <v>584</v>
      </c>
      <c r="B15" s="4" t="s">
        <v>588</v>
      </c>
      <c r="C15" s="35" t="s">
        <v>675</v>
      </c>
      <c r="D15" s="36" t="s">
        <v>625</v>
      </c>
      <c r="E15" s="35" t="s">
        <v>626</v>
      </c>
      <c r="F15" s="37" t="s">
        <v>577</v>
      </c>
      <c r="G15" s="30">
        <v>90</v>
      </c>
      <c r="H15" s="30">
        <v>15</v>
      </c>
      <c r="I15" s="30">
        <v>15</v>
      </c>
      <c r="J15" s="25" t="s">
        <v>573</v>
      </c>
    </row>
    <row r="16" ht="31" customHeight="1" spans="1:10">
      <c r="A16" s="57"/>
      <c r="B16" s="4" t="s">
        <v>591</v>
      </c>
      <c r="C16" s="35" t="s">
        <v>676</v>
      </c>
      <c r="D16" s="36" t="s">
        <v>625</v>
      </c>
      <c r="E16" s="35" t="s">
        <v>32</v>
      </c>
      <c r="F16" s="37" t="s">
        <v>668</v>
      </c>
      <c r="G16" s="30">
        <v>6</v>
      </c>
      <c r="H16" s="30">
        <v>15</v>
      </c>
      <c r="I16" s="30">
        <v>15</v>
      </c>
      <c r="J16" s="25" t="s">
        <v>573</v>
      </c>
    </row>
    <row r="17" ht="41" customHeight="1" spans="1:10">
      <c r="A17" s="4" t="s">
        <v>593</v>
      </c>
      <c r="B17" s="10" t="s">
        <v>594</v>
      </c>
      <c r="C17" s="35" t="s">
        <v>677</v>
      </c>
      <c r="D17" s="36" t="s">
        <v>625</v>
      </c>
      <c r="E17" s="35" t="s">
        <v>626</v>
      </c>
      <c r="F17" s="37" t="s">
        <v>577</v>
      </c>
      <c r="G17" s="30">
        <v>90</v>
      </c>
      <c r="H17" s="30">
        <v>30</v>
      </c>
      <c r="I17" s="30">
        <v>30</v>
      </c>
      <c r="J17" s="25" t="s">
        <v>573</v>
      </c>
    </row>
    <row r="18" ht="31" customHeight="1" spans="1:10">
      <c r="A18" s="4" t="s">
        <v>628</v>
      </c>
      <c r="B18" s="4"/>
      <c r="C18" s="5" t="s">
        <v>598</v>
      </c>
      <c r="D18" s="5"/>
      <c r="E18" s="5"/>
      <c r="F18" s="5"/>
      <c r="G18" s="5"/>
      <c r="H18" s="5"/>
      <c r="I18" s="5"/>
      <c r="J18" s="5"/>
    </row>
    <row r="19" ht="24" customHeight="1" spans="1:10">
      <c r="A19" s="4" t="s">
        <v>629</v>
      </c>
      <c r="B19" s="4">
        <v>100</v>
      </c>
      <c r="C19" s="4"/>
      <c r="D19" s="4"/>
      <c r="E19" s="4"/>
      <c r="F19" s="4"/>
      <c r="G19" s="4"/>
      <c r="H19" s="4"/>
      <c r="I19" s="5">
        <v>98.4</v>
      </c>
      <c r="J19" s="4" t="s">
        <v>630</v>
      </c>
    </row>
    <row r="20" spans="1:10">
      <c r="A20" s="20" t="s">
        <v>631</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4" workbookViewId="0">
      <selection activeCell="F6" sqref="F6:G6"/>
    </sheetView>
  </sheetViews>
  <sheetFormatPr defaultColWidth="9" defaultRowHeight="13.5"/>
  <cols>
    <col min="1" max="1" width="11.5" style="2" customWidth="1"/>
    <col min="2" max="2" width="21.25" style="2" customWidth="1"/>
    <col min="3" max="3" width="25.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678</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400</v>
      </c>
      <c r="D5" s="45">
        <f>D6</f>
        <v>140</v>
      </c>
      <c r="E5" s="45">
        <f>E6</f>
        <v>140</v>
      </c>
      <c r="F5" s="4">
        <v>10</v>
      </c>
      <c r="G5" s="4"/>
      <c r="H5" s="51">
        <v>0.35</v>
      </c>
      <c r="I5" s="4">
        <v>3.5</v>
      </c>
      <c r="J5" s="4"/>
    </row>
    <row r="6" ht="31" customHeight="1" spans="1:10">
      <c r="A6" s="4"/>
      <c r="B6" s="12" t="s">
        <v>552</v>
      </c>
      <c r="C6" s="45">
        <v>400</v>
      </c>
      <c r="D6" s="45">
        <v>140</v>
      </c>
      <c r="E6" s="46">
        <v>140</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679</v>
      </c>
      <c r="C10" s="14"/>
      <c r="D10" s="14"/>
      <c r="E10" s="14"/>
      <c r="F10" s="14"/>
      <c r="G10" s="14" t="s">
        <v>643</v>
      </c>
      <c r="H10" s="14"/>
      <c r="I10" s="14"/>
      <c r="J10" s="14"/>
      <c r="K10" s="24" t="s">
        <v>619</v>
      </c>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57" t="s">
        <v>567</v>
      </c>
      <c r="B13" s="4" t="s">
        <v>574</v>
      </c>
      <c r="C13" s="28" t="s">
        <v>680</v>
      </c>
      <c r="D13" s="29" t="s">
        <v>625</v>
      </c>
      <c r="E13" s="29" t="s">
        <v>638</v>
      </c>
      <c r="F13" s="29" t="s">
        <v>577</v>
      </c>
      <c r="G13" s="30">
        <v>80</v>
      </c>
      <c r="H13" s="30">
        <v>40</v>
      </c>
      <c r="I13" s="30">
        <v>40</v>
      </c>
      <c r="J13" s="25" t="s">
        <v>573</v>
      </c>
    </row>
    <row r="14" ht="31" customHeight="1" spans="1:10">
      <c r="A14" s="58" t="s">
        <v>584</v>
      </c>
      <c r="B14" s="4" t="s">
        <v>588</v>
      </c>
      <c r="C14" s="35" t="s">
        <v>681</v>
      </c>
      <c r="D14" s="36" t="s">
        <v>682</v>
      </c>
      <c r="E14" s="35" t="s">
        <v>11</v>
      </c>
      <c r="F14" s="37" t="s">
        <v>577</v>
      </c>
      <c r="G14" s="30">
        <v>1</v>
      </c>
      <c r="H14" s="30">
        <v>20</v>
      </c>
      <c r="I14" s="30">
        <v>20</v>
      </c>
      <c r="J14" s="25" t="s">
        <v>573</v>
      </c>
    </row>
    <row r="15" ht="41" customHeight="1" spans="1:10">
      <c r="A15" s="4" t="s">
        <v>593</v>
      </c>
      <c r="B15" s="10" t="s">
        <v>594</v>
      </c>
      <c r="C15" s="35" t="s">
        <v>656</v>
      </c>
      <c r="D15" s="36" t="s">
        <v>625</v>
      </c>
      <c r="E15" s="35" t="s">
        <v>652</v>
      </c>
      <c r="F15" s="37" t="s">
        <v>577</v>
      </c>
      <c r="G15" s="30">
        <v>95</v>
      </c>
      <c r="H15" s="30">
        <v>30</v>
      </c>
      <c r="I15" s="30">
        <v>30</v>
      </c>
      <c r="J15" s="2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93.5</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F6" sqref="F6:G6"/>
    </sheetView>
  </sheetViews>
  <sheetFormatPr defaultColWidth="9" defaultRowHeight="13.5"/>
  <cols>
    <col min="1" max="1" width="11.5" style="2" customWidth="1"/>
    <col min="2" max="2" width="21.25" style="2" customWidth="1"/>
    <col min="3" max="3" width="22.6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683</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500</v>
      </c>
      <c r="D5" s="45">
        <f>D6</f>
        <v>40</v>
      </c>
      <c r="E5" s="45">
        <f>E6</f>
        <v>40</v>
      </c>
      <c r="F5" s="4">
        <v>10</v>
      </c>
      <c r="G5" s="4"/>
      <c r="H5" s="51">
        <v>0.08</v>
      </c>
      <c r="I5" s="4">
        <v>0.8</v>
      </c>
      <c r="J5" s="4"/>
    </row>
    <row r="6" ht="31" customHeight="1" spans="1:10">
      <c r="A6" s="4"/>
      <c r="B6" s="12" t="s">
        <v>552</v>
      </c>
      <c r="C6" s="45">
        <v>500</v>
      </c>
      <c r="D6" s="45">
        <v>40</v>
      </c>
      <c r="E6" s="46">
        <v>40</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679</v>
      </c>
      <c r="C10" s="14"/>
      <c r="D10" s="14"/>
      <c r="E10" s="14"/>
      <c r="F10" s="14"/>
      <c r="G10" s="14" t="s">
        <v>643</v>
      </c>
      <c r="H10" s="14"/>
      <c r="I10" s="14"/>
      <c r="J10" s="14"/>
      <c r="K10" s="2" t="s">
        <v>619</v>
      </c>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57" t="s">
        <v>567</v>
      </c>
      <c r="B13" s="4" t="s">
        <v>574</v>
      </c>
      <c r="C13" s="28" t="s">
        <v>680</v>
      </c>
      <c r="D13" s="29" t="s">
        <v>625</v>
      </c>
      <c r="E13" s="29" t="s">
        <v>638</v>
      </c>
      <c r="F13" s="29" t="s">
        <v>577</v>
      </c>
      <c r="G13" s="30">
        <v>80</v>
      </c>
      <c r="H13" s="30">
        <v>40</v>
      </c>
      <c r="I13" s="30">
        <v>40</v>
      </c>
      <c r="J13" s="25" t="s">
        <v>573</v>
      </c>
    </row>
    <row r="14" ht="31" customHeight="1" spans="1:10">
      <c r="A14" s="58" t="s">
        <v>584</v>
      </c>
      <c r="B14" s="4" t="s">
        <v>588</v>
      </c>
      <c r="C14" s="35" t="s">
        <v>684</v>
      </c>
      <c r="D14" s="36" t="s">
        <v>682</v>
      </c>
      <c r="E14" s="35" t="s">
        <v>28</v>
      </c>
      <c r="F14" s="37" t="s">
        <v>577</v>
      </c>
      <c r="G14" s="30">
        <v>5</v>
      </c>
      <c r="H14" s="30">
        <v>20</v>
      </c>
      <c r="I14" s="30">
        <v>20</v>
      </c>
      <c r="J14" s="25" t="s">
        <v>573</v>
      </c>
    </row>
    <row r="15" ht="41" customHeight="1" spans="1:10">
      <c r="A15" s="4" t="s">
        <v>593</v>
      </c>
      <c r="B15" s="10" t="s">
        <v>594</v>
      </c>
      <c r="C15" s="35" t="s">
        <v>656</v>
      </c>
      <c r="D15" s="36" t="s">
        <v>625</v>
      </c>
      <c r="E15" s="35" t="s">
        <v>652</v>
      </c>
      <c r="F15" s="37" t="s">
        <v>577</v>
      </c>
      <c r="G15" s="30">
        <v>95</v>
      </c>
      <c r="H15" s="30">
        <v>30</v>
      </c>
      <c r="I15" s="30">
        <v>30</v>
      </c>
      <c r="J15" s="2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90.8</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4" workbookViewId="0">
      <selection activeCell="F6" sqref="F6:G6"/>
    </sheetView>
  </sheetViews>
  <sheetFormatPr defaultColWidth="9" defaultRowHeight="13.5"/>
  <cols>
    <col min="1" max="1" width="11.5" style="2" customWidth="1"/>
    <col min="2" max="2" width="21.25" style="2" customWidth="1"/>
    <col min="3" max="3" width="22.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685</v>
      </c>
      <c r="C2" s="5"/>
      <c r="D2" s="5"/>
      <c r="E2" s="5"/>
      <c r="F2" s="5"/>
      <c r="G2" s="5"/>
      <c r="H2" s="5"/>
      <c r="I2" s="5"/>
      <c r="J2" s="5"/>
    </row>
    <row r="3" ht="26" customHeight="1" spans="1:10">
      <c r="A3" s="4" t="s">
        <v>603</v>
      </c>
      <c r="B3" s="6" t="s">
        <v>604</v>
      </c>
      <c r="C3" s="6"/>
      <c r="D3" s="6"/>
      <c r="E3" s="7" t="s">
        <v>605</v>
      </c>
      <c r="F3" s="8" t="s">
        <v>686</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80.5</v>
      </c>
      <c r="D5" s="45">
        <f>D6</f>
        <v>80.5</v>
      </c>
      <c r="E5" s="45">
        <f>E6</f>
        <v>80.5</v>
      </c>
      <c r="F5" s="4">
        <v>10</v>
      </c>
      <c r="G5" s="4"/>
      <c r="H5" s="51">
        <v>1</v>
      </c>
      <c r="I5" s="4">
        <v>10</v>
      </c>
      <c r="J5" s="4"/>
    </row>
    <row r="6" ht="31" customHeight="1" spans="1:10">
      <c r="A6" s="4"/>
      <c r="B6" s="12" t="s">
        <v>552</v>
      </c>
      <c r="C6" s="45">
        <v>80.5</v>
      </c>
      <c r="D6" s="45">
        <v>80.5</v>
      </c>
      <c r="E6" s="46">
        <v>80.5</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679</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57" t="s">
        <v>567</v>
      </c>
      <c r="B13" s="4" t="s">
        <v>578</v>
      </c>
      <c r="C13" s="5" t="s">
        <v>687</v>
      </c>
      <c r="D13" s="4" t="s">
        <v>622</v>
      </c>
      <c r="E13" s="5" t="s">
        <v>638</v>
      </c>
      <c r="F13" s="25" t="s">
        <v>577</v>
      </c>
      <c r="G13" s="25">
        <v>80</v>
      </c>
      <c r="H13" s="25">
        <v>30</v>
      </c>
      <c r="I13" s="25">
        <v>30</v>
      </c>
      <c r="J13" s="25" t="s">
        <v>573</v>
      </c>
    </row>
    <row r="14" ht="31" customHeight="1" spans="1:10">
      <c r="A14" s="58" t="s">
        <v>584</v>
      </c>
      <c r="B14" s="4" t="s">
        <v>591</v>
      </c>
      <c r="C14" s="5" t="s">
        <v>688</v>
      </c>
      <c r="D14" s="4" t="s">
        <v>622</v>
      </c>
      <c r="E14" s="5" t="s">
        <v>587</v>
      </c>
      <c r="F14" s="25" t="s">
        <v>577</v>
      </c>
      <c r="G14" s="25" t="s">
        <v>587</v>
      </c>
      <c r="H14" s="25">
        <v>25</v>
      </c>
      <c r="I14" s="25">
        <v>25</v>
      </c>
      <c r="J14" s="25" t="s">
        <v>573</v>
      </c>
    </row>
    <row r="15" ht="41" customHeight="1" spans="1:10">
      <c r="A15" s="4" t="s">
        <v>593</v>
      </c>
      <c r="B15" s="10" t="s">
        <v>594</v>
      </c>
      <c r="C15" s="5" t="s">
        <v>689</v>
      </c>
      <c r="D15" s="47" t="s">
        <v>622</v>
      </c>
      <c r="E15" s="5" t="s">
        <v>626</v>
      </c>
      <c r="F15" s="5" t="s">
        <v>577</v>
      </c>
      <c r="G15" s="5">
        <v>90</v>
      </c>
      <c r="H15" s="5">
        <v>35</v>
      </c>
      <c r="I15" s="5">
        <v>35</v>
      </c>
      <c r="J15" s="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100</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5" workbookViewId="0">
      <selection activeCell="F6" sqref="F6:G6"/>
    </sheetView>
  </sheetViews>
  <sheetFormatPr defaultColWidth="9" defaultRowHeight="13.5"/>
  <cols>
    <col min="1" max="1" width="11.5" style="2" customWidth="1"/>
    <col min="2" max="2" width="21.25" style="2" customWidth="1"/>
    <col min="3" max="3" width="17.1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690</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212</v>
      </c>
      <c r="D5" s="45">
        <f>D6</f>
        <v>212</v>
      </c>
      <c r="E5" s="45">
        <f>E6</f>
        <v>212</v>
      </c>
      <c r="F5" s="4">
        <v>10</v>
      </c>
      <c r="G5" s="4"/>
      <c r="H5" s="51">
        <v>1</v>
      </c>
      <c r="I5" s="4">
        <v>10</v>
      </c>
      <c r="J5" s="4"/>
    </row>
    <row r="6" ht="31" customHeight="1" spans="1:10">
      <c r="A6" s="4"/>
      <c r="B6" s="12" t="s">
        <v>552</v>
      </c>
      <c r="C6" s="45">
        <v>212</v>
      </c>
      <c r="D6" s="45">
        <v>212</v>
      </c>
      <c r="E6" s="46">
        <v>212</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691</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57" t="s">
        <v>567</v>
      </c>
      <c r="B13" s="4" t="s">
        <v>574</v>
      </c>
      <c r="C13" s="28" t="s">
        <v>634</v>
      </c>
      <c r="D13" s="29" t="s">
        <v>622</v>
      </c>
      <c r="E13" s="29" t="s">
        <v>623</v>
      </c>
      <c r="F13" s="29" t="s">
        <v>577</v>
      </c>
      <c r="G13" s="30">
        <v>100</v>
      </c>
      <c r="H13" s="30">
        <v>30</v>
      </c>
      <c r="I13" s="30">
        <v>30</v>
      </c>
      <c r="J13" s="25" t="s">
        <v>573</v>
      </c>
    </row>
    <row r="14" ht="31" customHeight="1" spans="1:10">
      <c r="A14" s="58" t="s">
        <v>584</v>
      </c>
      <c r="B14" s="4" t="s">
        <v>588</v>
      </c>
      <c r="C14" s="35" t="s">
        <v>688</v>
      </c>
      <c r="D14" s="36" t="s">
        <v>622</v>
      </c>
      <c r="E14" s="35" t="s">
        <v>587</v>
      </c>
      <c r="F14" s="37" t="s">
        <v>577</v>
      </c>
      <c r="G14" s="30" t="s">
        <v>587</v>
      </c>
      <c r="H14" s="30">
        <v>25</v>
      </c>
      <c r="I14" s="30">
        <v>25</v>
      </c>
      <c r="J14" s="25" t="s">
        <v>573</v>
      </c>
    </row>
    <row r="15" ht="41" customHeight="1" spans="1:10">
      <c r="A15" s="4" t="s">
        <v>593</v>
      </c>
      <c r="B15" s="10" t="s">
        <v>594</v>
      </c>
      <c r="C15" s="35" t="s">
        <v>692</v>
      </c>
      <c r="D15" s="36" t="s">
        <v>625</v>
      </c>
      <c r="E15" s="35" t="s">
        <v>626</v>
      </c>
      <c r="F15" s="37" t="s">
        <v>577</v>
      </c>
      <c r="G15" s="30">
        <v>90</v>
      </c>
      <c r="H15" s="30">
        <v>35</v>
      </c>
      <c r="I15" s="30">
        <v>35</v>
      </c>
      <c r="J15" s="2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100</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4" workbookViewId="0">
      <selection activeCell="F6" sqref="F6:G6"/>
    </sheetView>
  </sheetViews>
  <sheetFormatPr defaultColWidth="9" defaultRowHeight="13.5"/>
  <cols>
    <col min="1" max="1" width="11.5" style="2" customWidth="1"/>
    <col min="2" max="2" width="21.25" style="2" customWidth="1"/>
    <col min="3" max="3" width="16.1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693</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192.31</v>
      </c>
      <c r="D5" s="45">
        <f>D6</f>
        <v>81.31</v>
      </c>
      <c r="E5" s="45">
        <f>E6</f>
        <v>81.31</v>
      </c>
      <c r="F5" s="4">
        <v>10</v>
      </c>
      <c r="G5" s="4"/>
      <c r="H5" s="51">
        <v>0.4248</v>
      </c>
      <c r="I5" s="4">
        <v>4.2</v>
      </c>
      <c r="J5" s="4"/>
    </row>
    <row r="6" ht="31" customHeight="1" spans="1:10">
      <c r="A6" s="4"/>
      <c r="B6" s="12" t="s">
        <v>552</v>
      </c>
      <c r="C6" s="45">
        <v>192.31</v>
      </c>
      <c r="D6" s="45">
        <v>81.31</v>
      </c>
      <c r="E6" s="46">
        <v>81.31</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694</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57" t="s">
        <v>567</v>
      </c>
      <c r="B13" s="4" t="s">
        <v>574</v>
      </c>
      <c r="C13" s="28" t="s">
        <v>695</v>
      </c>
      <c r="D13" s="29" t="s">
        <v>622</v>
      </c>
      <c r="E13" s="29" t="s">
        <v>623</v>
      </c>
      <c r="F13" s="29" t="s">
        <v>577</v>
      </c>
      <c r="G13" s="30">
        <v>100</v>
      </c>
      <c r="H13" s="30">
        <v>30</v>
      </c>
      <c r="I13" s="30">
        <v>30</v>
      </c>
      <c r="J13" s="25" t="s">
        <v>573</v>
      </c>
    </row>
    <row r="14" ht="31" customHeight="1" spans="1:10">
      <c r="A14" s="58" t="s">
        <v>584</v>
      </c>
      <c r="B14" s="4" t="s">
        <v>588</v>
      </c>
      <c r="C14" s="35" t="s">
        <v>696</v>
      </c>
      <c r="D14" s="36" t="s">
        <v>625</v>
      </c>
      <c r="E14" s="35" t="s">
        <v>626</v>
      </c>
      <c r="F14" s="37" t="s">
        <v>577</v>
      </c>
      <c r="G14" s="30">
        <v>90</v>
      </c>
      <c r="H14" s="30">
        <v>25</v>
      </c>
      <c r="I14" s="30">
        <v>25</v>
      </c>
      <c r="J14" s="25" t="s">
        <v>573</v>
      </c>
    </row>
    <row r="15" ht="41" customHeight="1" spans="1:10">
      <c r="A15" s="4" t="s">
        <v>593</v>
      </c>
      <c r="B15" s="10" t="s">
        <v>594</v>
      </c>
      <c r="C15" s="35" t="s">
        <v>636</v>
      </c>
      <c r="D15" s="36" t="s">
        <v>625</v>
      </c>
      <c r="E15" s="35" t="s">
        <v>638</v>
      </c>
      <c r="F15" s="37" t="s">
        <v>577</v>
      </c>
      <c r="G15" s="30">
        <v>80</v>
      </c>
      <c r="H15" s="30">
        <v>35</v>
      </c>
      <c r="I15" s="30">
        <v>35</v>
      </c>
      <c r="J15" s="2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94.2</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F6" sqref="F6:G6"/>
    </sheetView>
  </sheetViews>
  <sheetFormatPr defaultColWidth="9" defaultRowHeight="13.5"/>
  <cols>
    <col min="1" max="1" width="11.5" style="2" customWidth="1"/>
    <col min="2" max="2" width="21.25" style="2" customWidth="1"/>
    <col min="3" max="3" width="18"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697</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246</v>
      </c>
      <c r="D5" s="45">
        <f>D6</f>
        <v>218.78</v>
      </c>
      <c r="E5" s="45">
        <f>E6</f>
        <v>218.78</v>
      </c>
      <c r="F5" s="4">
        <v>10</v>
      </c>
      <c r="G5" s="4"/>
      <c r="H5" s="51">
        <v>0.8893</v>
      </c>
      <c r="I5" s="4">
        <v>8.9</v>
      </c>
      <c r="J5" s="4"/>
    </row>
    <row r="6" ht="31" customHeight="1" spans="1:10">
      <c r="A6" s="4"/>
      <c r="B6" s="12" t="s">
        <v>552</v>
      </c>
      <c r="C6" s="45">
        <v>246</v>
      </c>
      <c r="D6" s="45">
        <v>218.78</v>
      </c>
      <c r="E6" s="46">
        <v>218.78</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698</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57" t="s">
        <v>567</v>
      </c>
      <c r="B13" s="4" t="s">
        <v>574</v>
      </c>
      <c r="C13" s="28" t="s">
        <v>634</v>
      </c>
      <c r="D13" s="29" t="s">
        <v>622</v>
      </c>
      <c r="E13" s="29" t="s">
        <v>652</v>
      </c>
      <c r="F13" s="29" t="s">
        <v>577</v>
      </c>
      <c r="G13" s="30">
        <v>95</v>
      </c>
      <c r="H13" s="30">
        <v>30</v>
      </c>
      <c r="I13" s="30">
        <v>30</v>
      </c>
      <c r="J13" s="25" t="s">
        <v>573</v>
      </c>
    </row>
    <row r="14" ht="31" customHeight="1" spans="1:10">
      <c r="A14" s="58" t="s">
        <v>584</v>
      </c>
      <c r="B14" s="4" t="s">
        <v>588</v>
      </c>
      <c r="C14" s="35" t="s">
        <v>688</v>
      </c>
      <c r="D14" s="36" t="s">
        <v>622</v>
      </c>
      <c r="E14" s="35" t="s">
        <v>587</v>
      </c>
      <c r="F14" s="37" t="s">
        <v>577</v>
      </c>
      <c r="G14" s="30" t="s">
        <v>587</v>
      </c>
      <c r="H14" s="30">
        <v>25</v>
      </c>
      <c r="I14" s="30">
        <v>25</v>
      </c>
      <c r="J14" s="25" t="s">
        <v>573</v>
      </c>
    </row>
    <row r="15" ht="41" customHeight="1" spans="1:10">
      <c r="A15" s="4" t="s">
        <v>593</v>
      </c>
      <c r="B15" s="10" t="s">
        <v>594</v>
      </c>
      <c r="C15" s="35" t="s">
        <v>699</v>
      </c>
      <c r="D15" s="36" t="s">
        <v>622</v>
      </c>
      <c r="E15" s="35" t="s">
        <v>626</v>
      </c>
      <c r="F15" s="37" t="s">
        <v>577</v>
      </c>
      <c r="G15" s="30">
        <v>90</v>
      </c>
      <c r="H15" s="30">
        <v>35</v>
      </c>
      <c r="I15" s="30">
        <v>35</v>
      </c>
      <c r="J15" s="2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98.9</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9" workbookViewId="0">
      <selection activeCell="F6" sqref="F6:G6"/>
    </sheetView>
  </sheetViews>
  <sheetFormatPr defaultColWidth="9" defaultRowHeight="13.5"/>
  <cols>
    <col min="1" max="1" width="11.5" style="2" customWidth="1"/>
    <col min="2" max="2" width="21.25" style="2" customWidth="1"/>
    <col min="3" max="3" width="20.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700</v>
      </c>
      <c r="C2" s="5"/>
      <c r="D2" s="5"/>
      <c r="E2" s="5"/>
      <c r="F2" s="5"/>
      <c r="G2" s="5"/>
      <c r="H2" s="5"/>
      <c r="I2" s="5"/>
      <c r="J2" s="5"/>
    </row>
    <row r="3" ht="26" customHeight="1" spans="1:10">
      <c r="A3" s="4" t="s">
        <v>603</v>
      </c>
      <c r="B3" s="5"/>
      <c r="C3" s="5"/>
      <c r="D3" s="5"/>
      <c r="E3" s="10" t="s">
        <v>605</v>
      </c>
      <c r="F3" s="5"/>
      <c r="G3" s="5"/>
      <c r="H3" s="5"/>
      <c r="I3" s="5"/>
      <c r="J3" s="5"/>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1688.92</v>
      </c>
      <c r="D5" s="45">
        <f>D6</f>
        <v>1217.88</v>
      </c>
      <c r="E5" s="45">
        <f>E6</f>
        <v>1217.88</v>
      </c>
      <c r="F5" s="4">
        <v>10</v>
      </c>
      <c r="G5" s="4"/>
      <c r="H5" s="51">
        <v>0.7211</v>
      </c>
      <c r="I5" s="4">
        <v>7.2</v>
      </c>
      <c r="J5" s="4"/>
    </row>
    <row r="6" ht="31" customHeight="1" spans="1:10">
      <c r="A6" s="4"/>
      <c r="B6" s="12" t="s">
        <v>552</v>
      </c>
      <c r="C6" s="45">
        <v>1688.92</v>
      </c>
      <c r="D6" s="45">
        <v>1217.88</v>
      </c>
      <c r="E6" s="46">
        <v>1217.88</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701</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4" t="s">
        <v>568</v>
      </c>
      <c r="C13" s="28" t="s">
        <v>702</v>
      </c>
      <c r="D13" s="29" t="s">
        <v>625</v>
      </c>
      <c r="E13" s="29" t="s">
        <v>626</v>
      </c>
      <c r="F13" s="29" t="s">
        <v>577</v>
      </c>
      <c r="G13" s="30">
        <v>90</v>
      </c>
      <c r="H13" s="30">
        <v>15</v>
      </c>
      <c r="I13" s="30">
        <v>15</v>
      </c>
      <c r="J13" s="25" t="s">
        <v>573</v>
      </c>
    </row>
    <row r="14" ht="31" customHeight="1" spans="1:10">
      <c r="A14" s="4"/>
      <c r="B14" s="4" t="s">
        <v>574</v>
      </c>
      <c r="C14" s="31" t="s">
        <v>703</v>
      </c>
      <c r="D14" s="32" t="s">
        <v>625</v>
      </c>
      <c r="E14" s="31" t="s">
        <v>626</v>
      </c>
      <c r="F14" s="33" t="s">
        <v>577</v>
      </c>
      <c r="G14" s="30">
        <v>90</v>
      </c>
      <c r="H14" s="30">
        <v>10</v>
      </c>
      <c r="I14" s="30">
        <v>10</v>
      </c>
      <c r="J14" s="25" t="s">
        <v>573</v>
      </c>
    </row>
    <row r="15" ht="31" customHeight="1" spans="1:10">
      <c r="A15" s="4"/>
      <c r="B15" s="4" t="s">
        <v>578</v>
      </c>
      <c r="C15" s="31" t="s">
        <v>704</v>
      </c>
      <c r="D15" s="32" t="s">
        <v>622</v>
      </c>
      <c r="E15" s="31" t="s">
        <v>638</v>
      </c>
      <c r="F15" s="33" t="s">
        <v>577</v>
      </c>
      <c r="G15" s="30">
        <v>80</v>
      </c>
      <c r="H15" s="30">
        <v>10</v>
      </c>
      <c r="I15" s="30">
        <v>10</v>
      </c>
      <c r="J15" s="25" t="s">
        <v>573</v>
      </c>
    </row>
    <row r="16" ht="31" customHeight="1" spans="1:10">
      <c r="A16" s="4" t="s">
        <v>584</v>
      </c>
      <c r="B16" s="4" t="s">
        <v>585</v>
      </c>
      <c r="C16" s="35" t="s">
        <v>575</v>
      </c>
      <c r="D16" s="36" t="s">
        <v>625</v>
      </c>
      <c r="E16" s="35" t="s">
        <v>652</v>
      </c>
      <c r="F16" s="37" t="s">
        <v>577</v>
      </c>
      <c r="G16" s="30">
        <v>95</v>
      </c>
      <c r="H16" s="30">
        <v>10</v>
      </c>
      <c r="I16" s="30">
        <v>10</v>
      </c>
      <c r="J16" s="25" t="s">
        <v>573</v>
      </c>
    </row>
    <row r="17" ht="31" customHeight="1" spans="1:10">
      <c r="A17" s="4"/>
      <c r="B17" s="4" t="s">
        <v>588</v>
      </c>
      <c r="C17" s="35" t="s">
        <v>705</v>
      </c>
      <c r="D17" s="36" t="s">
        <v>622</v>
      </c>
      <c r="E17" s="35" t="s">
        <v>623</v>
      </c>
      <c r="F17" s="37" t="s">
        <v>577</v>
      </c>
      <c r="G17" s="30">
        <v>100</v>
      </c>
      <c r="H17" s="30">
        <v>15</v>
      </c>
      <c r="I17" s="30">
        <v>15</v>
      </c>
      <c r="J17" s="25" t="s">
        <v>573</v>
      </c>
    </row>
    <row r="18" ht="31" customHeight="1" spans="1:10">
      <c r="A18" s="4"/>
      <c r="B18" s="4" t="s">
        <v>706</v>
      </c>
      <c r="C18" s="35" t="s">
        <v>688</v>
      </c>
      <c r="D18" s="36" t="s">
        <v>622</v>
      </c>
      <c r="E18" s="35" t="s">
        <v>587</v>
      </c>
      <c r="F18" s="37" t="s">
        <v>577</v>
      </c>
      <c r="G18" s="30" t="s">
        <v>587</v>
      </c>
      <c r="H18" s="30">
        <v>10</v>
      </c>
      <c r="I18" s="30">
        <v>10</v>
      </c>
      <c r="J18" s="25" t="s">
        <v>573</v>
      </c>
    </row>
    <row r="19" ht="31" customHeight="1" spans="1:10">
      <c r="A19" s="4"/>
      <c r="B19" s="4" t="s">
        <v>591</v>
      </c>
      <c r="C19" s="35" t="s">
        <v>696</v>
      </c>
      <c r="D19" s="36" t="s">
        <v>622</v>
      </c>
      <c r="E19" s="35" t="s">
        <v>626</v>
      </c>
      <c r="F19" s="37" t="s">
        <v>577</v>
      </c>
      <c r="G19" s="30">
        <v>90</v>
      </c>
      <c r="H19" s="30">
        <v>10</v>
      </c>
      <c r="I19" s="30">
        <v>10</v>
      </c>
      <c r="J19" s="25" t="s">
        <v>573</v>
      </c>
    </row>
    <row r="20" ht="41" customHeight="1" spans="1:10">
      <c r="A20" s="4" t="s">
        <v>593</v>
      </c>
      <c r="B20" s="10" t="s">
        <v>594</v>
      </c>
      <c r="C20" s="41" t="s">
        <v>707</v>
      </c>
      <c r="D20" s="42" t="s">
        <v>625</v>
      </c>
      <c r="E20" s="41" t="s">
        <v>708</v>
      </c>
      <c r="F20" s="43" t="s">
        <v>577</v>
      </c>
      <c r="G20" s="44">
        <v>85</v>
      </c>
      <c r="H20" s="30">
        <v>10</v>
      </c>
      <c r="I20" s="30">
        <v>10</v>
      </c>
      <c r="J20" s="5" t="s">
        <v>573</v>
      </c>
    </row>
    <row r="21" ht="31" customHeight="1" spans="1:10">
      <c r="A21" s="4" t="s">
        <v>628</v>
      </c>
      <c r="B21" s="4"/>
      <c r="C21" s="5" t="s">
        <v>598</v>
      </c>
      <c r="D21" s="5"/>
      <c r="E21" s="5"/>
      <c r="F21" s="5"/>
      <c r="G21" s="5"/>
      <c r="H21" s="5"/>
      <c r="I21" s="5"/>
      <c r="J21" s="5"/>
    </row>
    <row r="22" ht="24" customHeight="1" spans="1:10">
      <c r="A22" s="4" t="s">
        <v>629</v>
      </c>
      <c r="B22" s="4">
        <v>100</v>
      </c>
      <c r="C22" s="4"/>
      <c r="D22" s="4"/>
      <c r="E22" s="4"/>
      <c r="F22" s="4"/>
      <c r="G22" s="4"/>
      <c r="H22" s="4"/>
      <c r="I22" s="5">
        <v>97.2</v>
      </c>
      <c r="J22" s="4" t="s">
        <v>630</v>
      </c>
    </row>
    <row r="23" spans="1:10">
      <c r="A23" s="20" t="s">
        <v>631</v>
      </c>
      <c r="B23" s="21"/>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row r="27" ht="34" customHeight="1" spans="1:10">
      <c r="A27" s="21"/>
      <c r="B27" s="21"/>
      <c r="C27" s="21"/>
      <c r="D27" s="21"/>
      <c r="E27" s="21"/>
      <c r="F27" s="21"/>
      <c r="G27" s="21"/>
      <c r="H27" s="21"/>
      <c r="I27" s="21"/>
      <c r="J27" s="2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5"/>
    <mergeCell ref="A16:A19"/>
    <mergeCell ref="A23:J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3" t="s">
        <v>188</v>
      </c>
    </row>
    <row r="2" ht="14.25" spans="10:10">
      <c r="J2" s="134" t="s">
        <v>189</v>
      </c>
    </row>
    <row r="3" ht="14.25" spans="1:10">
      <c r="A3" s="134" t="s">
        <v>2</v>
      </c>
      <c r="J3" s="134" t="s">
        <v>3</v>
      </c>
    </row>
    <row r="4" ht="19.5" customHeight="1" spans="1:10">
      <c r="A4" s="136" t="s">
        <v>6</v>
      </c>
      <c r="B4" s="136"/>
      <c r="C4" s="136"/>
      <c r="D4" s="136"/>
      <c r="E4" s="135" t="s">
        <v>99</v>
      </c>
      <c r="F4" s="135" t="s">
        <v>190</v>
      </c>
      <c r="G4" s="135" t="s">
        <v>191</v>
      </c>
      <c r="H4" s="135" t="s">
        <v>192</v>
      </c>
      <c r="I4" s="135" t="s">
        <v>193</v>
      </c>
      <c r="J4" s="135" t="s">
        <v>194</v>
      </c>
    </row>
    <row r="5" ht="19.5" customHeight="1" spans="1:10">
      <c r="A5" s="135" t="s">
        <v>121</v>
      </c>
      <c r="B5" s="135"/>
      <c r="C5" s="135"/>
      <c r="D5" s="136" t="s">
        <v>122</v>
      </c>
      <c r="E5" s="135"/>
      <c r="F5" s="135"/>
      <c r="G5" s="135"/>
      <c r="H5" s="135"/>
      <c r="I5" s="135"/>
      <c r="J5" s="135"/>
    </row>
    <row r="6" ht="19.5" customHeight="1" spans="1:10">
      <c r="A6" s="135"/>
      <c r="B6" s="135"/>
      <c r="C6" s="135"/>
      <c r="D6" s="136"/>
      <c r="E6" s="135"/>
      <c r="F6" s="135"/>
      <c r="G6" s="135"/>
      <c r="H6" s="135"/>
      <c r="I6" s="135"/>
      <c r="J6" s="135"/>
    </row>
    <row r="7" ht="19.5" customHeight="1" spans="1:10">
      <c r="A7" s="135"/>
      <c r="B7" s="135"/>
      <c r="C7" s="135"/>
      <c r="D7" s="136"/>
      <c r="E7" s="135"/>
      <c r="F7" s="135"/>
      <c r="G7" s="135"/>
      <c r="H7" s="135"/>
      <c r="I7" s="135"/>
      <c r="J7" s="135"/>
    </row>
    <row r="8" ht="19.5" customHeight="1" spans="1:10">
      <c r="A8" s="136" t="s">
        <v>125</v>
      </c>
      <c r="B8" s="136" t="s">
        <v>126</v>
      </c>
      <c r="C8" s="136" t="s">
        <v>127</v>
      </c>
      <c r="D8" s="136" t="s">
        <v>10</v>
      </c>
      <c r="E8" s="135" t="s">
        <v>11</v>
      </c>
      <c r="F8" s="135" t="s">
        <v>12</v>
      </c>
      <c r="G8" s="135" t="s">
        <v>20</v>
      </c>
      <c r="H8" s="135" t="s">
        <v>24</v>
      </c>
      <c r="I8" s="135" t="s">
        <v>28</v>
      </c>
      <c r="J8" s="135" t="s">
        <v>32</v>
      </c>
    </row>
    <row r="9" ht="19.5" customHeight="1" spans="1:10">
      <c r="A9" s="136"/>
      <c r="B9" s="136"/>
      <c r="C9" s="136"/>
      <c r="D9" s="136" t="s">
        <v>128</v>
      </c>
      <c r="E9" s="129">
        <v>57548842.04</v>
      </c>
      <c r="F9" s="129">
        <v>8725227.94</v>
      </c>
      <c r="G9" s="129">
        <v>48823614.1</v>
      </c>
      <c r="H9" s="129">
        <v>0</v>
      </c>
      <c r="I9" s="129">
        <v>0</v>
      </c>
      <c r="J9" s="129">
        <v>0</v>
      </c>
    </row>
    <row r="10" ht="19.5" customHeight="1" spans="1:10">
      <c r="A10" s="128" t="s">
        <v>129</v>
      </c>
      <c r="B10" s="128"/>
      <c r="C10" s="128"/>
      <c r="D10" s="128" t="s">
        <v>130</v>
      </c>
      <c r="E10" s="129">
        <v>107500</v>
      </c>
      <c r="F10" s="129">
        <v>0</v>
      </c>
      <c r="G10" s="129">
        <v>107500</v>
      </c>
      <c r="H10" s="129">
        <v>0</v>
      </c>
      <c r="I10" s="129">
        <v>0</v>
      </c>
      <c r="J10" s="129">
        <v>0</v>
      </c>
    </row>
    <row r="11" ht="19.5" customHeight="1" spans="1:10">
      <c r="A11" s="128" t="s">
        <v>131</v>
      </c>
      <c r="B11" s="128"/>
      <c r="C11" s="128"/>
      <c r="D11" s="128" t="s">
        <v>132</v>
      </c>
      <c r="E11" s="129">
        <v>6469508.72</v>
      </c>
      <c r="F11" s="129">
        <v>6064182.72</v>
      </c>
      <c r="G11" s="129">
        <v>405326</v>
      </c>
      <c r="H11" s="129">
        <v>0</v>
      </c>
      <c r="I11" s="129">
        <v>0</v>
      </c>
      <c r="J11" s="129">
        <v>0</v>
      </c>
    </row>
    <row r="12" ht="19.5" customHeight="1" spans="1:10">
      <c r="A12" s="128" t="s">
        <v>133</v>
      </c>
      <c r="B12" s="128"/>
      <c r="C12" s="128"/>
      <c r="D12" s="128" t="s">
        <v>134</v>
      </c>
      <c r="E12" s="129">
        <v>6396300</v>
      </c>
      <c r="F12" s="129">
        <v>0</v>
      </c>
      <c r="G12" s="129">
        <v>6396300</v>
      </c>
      <c r="H12" s="129">
        <v>0</v>
      </c>
      <c r="I12" s="129">
        <v>0</v>
      </c>
      <c r="J12" s="129">
        <v>0</v>
      </c>
    </row>
    <row r="13" ht="19.5" customHeight="1" spans="1:10">
      <c r="A13" s="128" t="s">
        <v>135</v>
      </c>
      <c r="B13" s="128"/>
      <c r="C13" s="128"/>
      <c r="D13" s="128" t="s">
        <v>136</v>
      </c>
      <c r="E13" s="129">
        <v>15095900</v>
      </c>
      <c r="F13" s="129">
        <v>0</v>
      </c>
      <c r="G13" s="129">
        <v>15095900</v>
      </c>
      <c r="H13" s="129">
        <v>0</v>
      </c>
      <c r="I13" s="129">
        <v>0</v>
      </c>
      <c r="J13" s="129">
        <v>0</v>
      </c>
    </row>
    <row r="14" ht="19.5" customHeight="1" spans="1:10">
      <c r="A14" s="128" t="s">
        <v>137</v>
      </c>
      <c r="B14" s="128"/>
      <c r="C14" s="128"/>
      <c r="D14" s="128" t="s">
        <v>138</v>
      </c>
      <c r="E14" s="129">
        <v>14066700</v>
      </c>
      <c r="F14" s="129">
        <v>0</v>
      </c>
      <c r="G14" s="129">
        <v>14066700</v>
      </c>
      <c r="H14" s="129">
        <v>0</v>
      </c>
      <c r="I14" s="129">
        <v>0</v>
      </c>
      <c r="J14" s="129">
        <v>0</v>
      </c>
    </row>
    <row r="15" ht="19.5" customHeight="1" spans="1:10">
      <c r="A15" s="128" t="s">
        <v>139</v>
      </c>
      <c r="B15" s="128"/>
      <c r="C15" s="128"/>
      <c r="D15" s="128" t="s">
        <v>140</v>
      </c>
      <c r="E15" s="129">
        <v>915000</v>
      </c>
      <c r="F15" s="129">
        <v>0</v>
      </c>
      <c r="G15" s="129">
        <v>915000</v>
      </c>
      <c r="H15" s="129">
        <v>0</v>
      </c>
      <c r="I15" s="129">
        <v>0</v>
      </c>
      <c r="J15" s="129">
        <v>0</v>
      </c>
    </row>
    <row r="16" ht="19.5" customHeight="1" spans="1:10">
      <c r="A16" s="128" t="s">
        <v>141</v>
      </c>
      <c r="B16" s="128"/>
      <c r="C16" s="128"/>
      <c r="D16" s="128" t="s">
        <v>142</v>
      </c>
      <c r="E16" s="129">
        <v>912900</v>
      </c>
      <c r="F16" s="129">
        <v>0</v>
      </c>
      <c r="G16" s="129">
        <v>912900</v>
      </c>
      <c r="H16" s="129">
        <v>0</v>
      </c>
      <c r="I16" s="129">
        <v>0</v>
      </c>
      <c r="J16" s="129">
        <v>0</v>
      </c>
    </row>
    <row r="17" ht="19.5" customHeight="1" spans="1:10">
      <c r="A17" s="128" t="s">
        <v>143</v>
      </c>
      <c r="B17" s="128"/>
      <c r="C17" s="128"/>
      <c r="D17" s="128" t="s">
        <v>144</v>
      </c>
      <c r="E17" s="129">
        <v>2193688</v>
      </c>
      <c r="F17" s="129">
        <v>0</v>
      </c>
      <c r="G17" s="129">
        <v>2193688</v>
      </c>
      <c r="H17" s="129">
        <v>0</v>
      </c>
      <c r="I17" s="129">
        <v>0</v>
      </c>
      <c r="J17" s="129">
        <v>0</v>
      </c>
    </row>
    <row r="18" ht="19.5" customHeight="1" spans="1:10">
      <c r="A18" s="128" t="s">
        <v>145</v>
      </c>
      <c r="B18" s="128"/>
      <c r="C18" s="128"/>
      <c r="D18" s="128" t="s">
        <v>146</v>
      </c>
      <c r="E18" s="129">
        <v>102743.5</v>
      </c>
      <c r="F18" s="129">
        <v>0</v>
      </c>
      <c r="G18" s="129">
        <v>102743.5</v>
      </c>
      <c r="H18" s="129">
        <v>0</v>
      </c>
      <c r="I18" s="129">
        <v>0</v>
      </c>
      <c r="J18" s="129">
        <v>0</v>
      </c>
    </row>
    <row r="19" ht="19.5" customHeight="1" spans="1:10">
      <c r="A19" s="128" t="s">
        <v>147</v>
      </c>
      <c r="B19" s="128"/>
      <c r="C19" s="128"/>
      <c r="D19" s="128" t="s">
        <v>148</v>
      </c>
      <c r="E19" s="129">
        <v>357280</v>
      </c>
      <c r="F19" s="129">
        <v>0</v>
      </c>
      <c r="G19" s="129">
        <v>357280</v>
      </c>
      <c r="H19" s="129">
        <v>0</v>
      </c>
      <c r="I19" s="129">
        <v>0</v>
      </c>
      <c r="J19" s="129">
        <v>0</v>
      </c>
    </row>
    <row r="20" ht="19.5" customHeight="1" spans="1:10">
      <c r="A20" s="128" t="s">
        <v>149</v>
      </c>
      <c r="B20" s="128"/>
      <c r="C20" s="128"/>
      <c r="D20" s="128" t="s">
        <v>150</v>
      </c>
      <c r="E20" s="129">
        <v>1386686.85</v>
      </c>
      <c r="F20" s="129">
        <v>0</v>
      </c>
      <c r="G20" s="129">
        <v>1386686.85</v>
      </c>
      <c r="H20" s="129">
        <v>0</v>
      </c>
      <c r="I20" s="129">
        <v>0</v>
      </c>
      <c r="J20" s="129">
        <v>0</v>
      </c>
    </row>
    <row r="21" ht="19.5" customHeight="1" spans="1:10">
      <c r="A21" s="128" t="s">
        <v>151</v>
      </c>
      <c r="B21" s="128"/>
      <c r="C21" s="128"/>
      <c r="D21" s="128" t="s">
        <v>152</v>
      </c>
      <c r="E21" s="129">
        <v>1058395.1</v>
      </c>
      <c r="F21" s="129">
        <v>0</v>
      </c>
      <c r="G21" s="129">
        <v>1058395.1</v>
      </c>
      <c r="H21" s="129">
        <v>0</v>
      </c>
      <c r="I21" s="129">
        <v>0</v>
      </c>
      <c r="J21" s="129">
        <v>0</v>
      </c>
    </row>
    <row r="22" ht="19.5" customHeight="1" spans="1:10">
      <c r="A22" s="128" t="s">
        <v>153</v>
      </c>
      <c r="B22" s="128"/>
      <c r="C22" s="128"/>
      <c r="D22" s="128" t="s">
        <v>154</v>
      </c>
      <c r="E22" s="129">
        <v>174484</v>
      </c>
      <c r="F22" s="129">
        <v>0</v>
      </c>
      <c r="G22" s="129">
        <v>174484</v>
      </c>
      <c r="H22" s="129">
        <v>0</v>
      </c>
      <c r="I22" s="129">
        <v>0</v>
      </c>
      <c r="J22" s="129">
        <v>0</v>
      </c>
    </row>
    <row r="23" ht="19.5" customHeight="1" spans="1:10">
      <c r="A23" s="128" t="s">
        <v>155</v>
      </c>
      <c r="B23" s="128"/>
      <c r="C23" s="128"/>
      <c r="D23" s="128" t="s">
        <v>156</v>
      </c>
      <c r="E23" s="129">
        <v>840000</v>
      </c>
      <c r="F23" s="129">
        <v>0</v>
      </c>
      <c r="G23" s="129">
        <v>840000</v>
      </c>
      <c r="H23" s="129">
        <v>0</v>
      </c>
      <c r="I23" s="129">
        <v>0</v>
      </c>
      <c r="J23" s="129">
        <v>0</v>
      </c>
    </row>
    <row r="24" ht="19.5" customHeight="1" spans="1:10">
      <c r="A24" s="128" t="s">
        <v>157</v>
      </c>
      <c r="B24" s="128"/>
      <c r="C24" s="128"/>
      <c r="D24" s="128" t="s">
        <v>158</v>
      </c>
      <c r="E24" s="129">
        <v>199999.96</v>
      </c>
      <c r="F24" s="129">
        <v>0</v>
      </c>
      <c r="G24" s="129">
        <v>199999.96</v>
      </c>
      <c r="H24" s="129">
        <v>0</v>
      </c>
      <c r="I24" s="129">
        <v>0</v>
      </c>
      <c r="J24" s="129">
        <v>0</v>
      </c>
    </row>
    <row r="25" ht="19.5" customHeight="1" spans="1:10">
      <c r="A25" s="128" t="s">
        <v>159</v>
      </c>
      <c r="B25" s="128"/>
      <c r="C25" s="128"/>
      <c r="D25" s="128" t="s">
        <v>160</v>
      </c>
      <c r="E25" s="129">
        <v>10000</v>
      </c>
      <c r="F25" s="129">
        <v>10000</v>
      </c>
      <c r="G25" s="129">
        <v>0</v>
      </c>
      <c r="H25" s="129">
        <v>0</v>
      </c>
      <c r="I25" s="129">
        <v>0</v>
      </c>
      <c r="J25" s="129">
        <v>0</v>
      </c>
    </row>
    <row r="26" ht="19.5" customHeight="1" spans="1:10">
      <c r="A26" s="128" t="s">
        <v>161</v>
      </c>
      <c r="B26" s="128"/>
      <c r="C26" s="128"/>
      <c r="D26" s="128" t="s">
        <v>162</v>
      </c>
      <c r="E26" s="129">
        <v>22000</v>
      </c>
      <c r="F26" s="129">
        <v>22000</v>
      </c>
      <c r="G26" s="129">
        <v>0</v>
      </c>
      <c r="H26" s="129">
        <v>0</v>
      </c>
      <c r="I26" s="129">
        <v>0</v>
      </c>
      <c r="J26" s="129">
        <v>0</v>
      </c>
    </row>
    <row r="27" ht="19.5" customHeight="1" spans="1:10">
      <c r="A27" s="128" t="s">
        <v>163</v>
      </c>
      <c r="B27" s="128"/>
      <c r="C27" s="128"/>
      <c r="D27" s="128" t="s">
        <v>164</v>
      </c>
      <c r="E27" s="129">
        <v>1152557.12</v>
      </c>
      <c r="F27" s="129">
        <v>1152557.12</v>
      </c>
      <c r="G27" s="129">
        <v>0</v>
      </c>
      <c r="H27" s="129">
        <v>0</v>
      </c>
      <c r="I27" s="129">
        <v>0</v>
      </c>
      <c r="J27" s="129">
        <v>0</v>
      </c>
    </row>
    <row r="28" ht="19.5" customHeight="1" spans="1:10">
      <c r="A28" s="128" t="s">
        <v>165</v>
      </c>
      <c r="B28" s="128"/>
      <c r="C28" s="128"/>
      <c r="D28" s="128" t="s">
        <v>166</v>
      </c>
      <c r="E28" s="129">
        <v>168727.23</v>
      </c>
      <c r="F28" s="129">
        <v>168727.23</v>
      </c>
      <c r="G28" s="129">
        <v>0</v>
      </c>
      <c r="H28" s="129">
        <v>0</v>
      </c>
      <c r="I28" s="129">
        <v>0</v>
      </c>
      <c r="J28" s="129">
        <v>0</v>
      </c>
    </row>
    <row r="29" ht="19.5" customHeight="1" spans="1:10">
      <c r="A29" s="128" t="s">
        <v>167</v>
      </c>
      <c r="B29" s="128"/>
      <c r="C29" s="128"/>
      <c r="D29" s="128" t="s">
        <v>168</v>
      </c>
      <c r="E29" s="129">
        <v>46776.41</v>
      </c>
      <c r="F29" s="129">
        <v>46776.41</v>
      </c>
      <c r="G29" s="129">
        <v>0</v>
      </c>
      <c r="H29" s="129">
        <v>0</v>
      </c>
      <c r="I29" s="129">
        <v>0</v>
      </c>
      <c r="J29" s="129">
        <v>0</v>
      </c>
    </row>
    <row r="30" ht="19.5" customHeight="1" spans="1:10">
      <c r="A30" s="128" t="s">
        <v>169</v>
      </c>
      <c r="B30" s="128"/>
      <c r="C30" s="128"/>
      <c r="D30" s="128" t="s">
        <v>170</v>
      </c>
      <c r="E30" s="129">
        <v>80000</v>
      </c>
      <c r="F30" s="129">
        <v>0</v>
      </c>
      <c r="G30" s="129">
        <v>80000</v>
      </c>
      <c r="H30" s="129">
        <v>0</v>
      </c>
      <c r="I30" s="129">
        <v>0</v>
      </c>
      <c r="J30" s="129">
        <v>0</v>
      </c>
    </row>
    <row r="31" ht="19.5" customHeight="1" spans="1:10">
      <c r="A31" s="128" t="s">
        <v>171</v>
      </c>
      <c r="B31" s="128"/>
      <c r="C31" s="128"/>
      <c r="D31" s="128" t="s">
        <v>172</v>
      </c>
      <c r="E31" s="129">
        <v>636082</v>
      </c>
      <c r="F31" s="129">
        <v>636082</v>
      </c>
      <c r="G31" s="129">
        <v>0</v>
      </c>
      <c r="H31" s="129">
        <v>0</v>
      </c>
      <c r="I31" s="129">
        <v>0</v>
      </c>
      <c r="J31" s="129">
        <v>0</v>
      </c>
    </row>
    <row r="32" ht="19.5" customHeight="1" spans="1:10">
      <c r="A32" s="128" t="s">
        <v>173</v>
      </c>
      <c r="B32" s="128"/>
      <c r="C32" s="128"/>
      <c r="D32" s="128" t="s">
        <v>174</v>
      </c>
      <c r="E32" s="129">
        <v>133687.93</v>
      </c>
      <c r="F32" s="129">
        <v>133687.93</v>
      </c>
      <c r="G32" s="129">
        <v>0</v>
      </c>
      <c r="H32" s="129">
        <v>0</v>
      </c>
      <c r="I32" s="129">
        <v>0</v>
      </c>
      <c r="J32" s="129">
        <v>0</v>
      </c>
    </row>
    <row r="33" ht="19.5" customHeight="1" spans="1:10">
      <c r="A33" s="128" t="s">
        <v>175</v>
      </c>
      <c r="B33" s="128"/>
      <c r="C33" s="128"/>
      <c r="D33" s="128" t="s">
        <v>176</v>
      </c>
      <c r="E33" s="129">
        <v>52406.53</v>
      </c>
      <c r="F33" s="129">
        <v>52406.53</v>
      </c>
      <c r="G33" s="129">
        <v>0</v>
      </c>
      <c r="H33" s="129">
        <v>0</v>
      </c>
      <c r="I33" s="129">
        <v>0</v>
      </c>
      <c r="J33" s="129">
        <v>0</v>
      </c>
    </row>
    <row r="34" ht="19.5" customHeight="1" spans="1:10">
      <c r="A34" s="128" t="s">
        <v>177</v>
      </c>
      <c r="B34" s="128"/>
      <c r="C34" s="128"/>
      <c r="D34" s="128" t="s">
        <v>178</v>
      </c>
      <c r="E34" s="129">
        <v>30000</v>
      </c>
      <c r="F34" s="129">
        <v>0</v>
      </c>
      <c r="G34" s="129">
        <v>30000</v>
      </c>
      <c r="H34" s="129">
        <v>0</v>
      </c>
      <c r="I34" s="129">
        <v>0</v>
      </c>
      <c r="J34" s="129">
        <v>0</v>
      </c>
    </row>
    <row r="35" ht="19.5" customHeight="1" spans="1:10">
      <c r="A35" s="128" t="s">
        <v>179</v>
      </c>
      <c r="B35" s="128"/>
      <c r="C35" s="128"/>
      <c r="D35" s="128" t="s">
        <v>180</v>
      </c>
      <c r="E35" s="129">
        <v>2908945.44</v>
      </c>
      <c r="F35" s="129">
        <v>0</v>
      </c>
      <c r="G35" s="129">
        <v>2908945.44</v>
      </c>
      <c r="H35" s="129">
        <v>0</v>
      </c>
      <c r="I35" s="129">
        <v>0</v>
      </c>
      <c r="J35" s="129">
        <v>0</v>
      </c>
    </row>
    <row r="36" ht="19.5" customHeight="1" spans="1:10">
      <c r="A36" s="128" t="s">
        <v>181</v>
      </c>
      <c r="B36" s="128"/>
      <c r="C36" s="128"/>
      <c r="D36" s="128" t="s">
        <v>182</v>
      </c>
      <c r="E36" s="129">
        <v>433876</v>
      </c>
      <c r="F36" s="129">
        <v>433876</v>
      </c>
      <c r="G36" s="129">
        <v>0</v>
      </c>
      <c r="H36" s="129">
        <v>0</v>
      </c>
      <c r="I36" s="129">
        <v>0</v>
      </c>
      <c r="J36" s="129">
        <v>0</v>
      </c>
    </row>
    <row r="37" ht="19.5" customHeight="1" spans="1:10">
      <c r="A37" s="128" t="s">
        <v>183</v>
      </c>
      <c r="B37" s="128"/>
      <c r="C37" s="128"/>
      <c r="D37" s="128" t="s">
        <v>184</v>
      </c>
      <c r="E37" s="129">
        <v>4932</v>
      </c>
      <c r="F37" s="129">
        <v>4932</v>
      </c>
      <c r="G37" s="129">
        <v>0</v>
      </c>
      <c r="H37" s="129">
        <v>0</v>
      </c>
      <c r="I37" s="129">
        <v>0</v>
      </c>
      <c r="J37" s="129">
        <v>0</v>
      </c>
    </row>
    <row r="38" ht="19.5" customHeight="1" spans="1:10">
      <c r="A38" s="128" t="s">
        <v>185</v>
      </c>
      <c r="B38" s="128"/>
      <c r="C38" s="128"/>
      <c r="D38" s="128" t="s">
        <v>186</v>
      </c>
      <c r="E38" s="129">
        <v>1591765.25</v>
      </c>
      <c r="F38" s="129">
        <v>0</v>
      </c>
      <c r="G38" s="129">
        <v>1591765.25</v>
      </c>
      <c r="H38" s="129">
        <v>0</v>
      </c>
      <c r="I38" s="129">
        <v>0</v>
      </c>
      <c r="J38" s="129">
        <v>0</v>
      </c>
    </row>
    <row r="39" ht="19.5" customHeight="1" spans="1:10">
      <c r="A39" s="128" t="s">
        <v>195</v>
      </c>
      <c r="B39" s="128"/>
      <c r="C39" s="128"/>
      <c r="D39" s="128"/>
      <c r="E39" s="128"/>
      <c r="F39" s="128"/>
      <c r="G39" s="128"/>
      <c r="H39" s="128"/>
      <c r="I39" s="128"/>
      <c r="J39" s="128"/>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5" workbookViewId="0">
      <selection activeCell="F6" sqref="F6:G6"/>
    </sheetView>
  </sheetViews>
  <sheetFormatPr defaultColWidth="9" defaultRowHeight="13.5"/>
  <cols>
    <col min="1" max="1" width="11.5" style="2" customWidth="1"/>
    <col min="2" max="2" width="21.25" style="2" customWidth="1"/>
    <col min="3" max="3" width="17.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709</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9.6</v>
      </c>
      <c r="D5" s="45">
        <f>D6</f>
        <v>9.6</v>
      </c>
      <c r="E5" s="45">
        <f>E6</f>
        <v>9.6</v>
      </c>
      <c r="F5" s="4">
        <v>10</v>
      </c>
      <c r="G5" s="4"/>
      <c r="H5" s="51">
        <v>1</v>
      </c>
      <c r="I5" s="4">
        <v>10</v>
      </c>
      <c r="J5" s="4"/>
    </row>
    <row r="6" ht="31" customHeight="1" spans="1:10">
      <c r="A6" s="4"/>
      <c r="B6" s="12" t="s">
        <v>552</v>
      </c>
      <c r="C6" s="45">
        <v>9.6</v>
      </c>
      <c r="D6" s="45">
        <v>9.6</v>
      </c>
      <c r="E6" s="46">
        <v>9.6</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710</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c r="B13" s="4" t="s">
        <v>574</v>
      </c>
      <c r="C13" s="16" t="s">
        <v>711</v>
      </c>
      <c r="D13" s="4" t="s">
        <v>622</v>
      </c>
      <c r="E13" s="143" t="s">
        <v>623</v>
      </c>
      <c r="F13" s="25" t="s">
        <v>577</v>
      </c>
      <c r="G13" s="25">
        <v>100</v>
      </c>
      <c r="H13" s="25">
        <v>20</v>
      </c>
      <c r="I13" s="25">
        <v>20</v>
      </c>
      <c r="J13" s="25" t="s">
        <v>573</v>
      </c>
    </row>
    <row r="14" ht="31" customHeight="1" spans="1:10">
      <c r="A14" s="4"/>
      <c r="B14" s="4" t="s">
        <v>578</v>
      </c>
      <c r="C14" s="16" t="s">
        <v>712</v>
      </c>
      <c r="D14" s="4" t="s">
        <v>622</v>
      </c>
      <c r="E14" s="5" t="s">
        <v>623</v>
      </c>
      <c r="F14" s="25" t="s">
        <v>577</v>
      </c>
      <c r="G14" s="25">
        <v>100</v>
      </c>
      <c r="H14" s="25">
        <v>20</v>
      </c>
      <c r="I14" s="25">
        <v>20</v>
      </c>
      <c r="J14" s="25" t="s">
        <v>573</v>
      </c>
    </row>
    <row r="15" ht="31" customHeight="1" spans="1:10">
      <c r="A15" s="4"/>
      <c r="B15" s="4" t="s">
        <v>588</v>
      </c>
      <c r="C15" s="16" t="s">
        <v>575</v>
      </c>
      <c r="D15" s="4" t="s">
        <v>625</v>
      </c>
      <c r="E15" s="5" t="s">
        <v>652</v>
      </c>
      <c r="F15" s="25" t="s">
        <v>577</v>
      </c>
      <c r="G15" s="25">
        <v>95</v>
      </c>
      <c r="H15" s="25">
        <v>30</v>
      </c>
      <c r="I15" s="25">
        <v>30</v>
      </c>
      <c r="J15" s="25" t="s">
        <v>573</v>
      </c>
    </row>
    <row r="16" ht="41" customHeight="1" spans="1:10">
      <c r="A16" s="4" t="s">
        <v>593</v>
      </c>
      <c r="B16" s="10" t="s">
        <v>594</v>
      </c>
      <c r="C16" s="16" t="s">
        <v>713</v>
      </c>
      <c r="D16" s="47" t="s">
        <v>622</v>
      </c>
      <c r="E16" s="5" t="s">
        <v>714</v>
      </c>
      <c r="F16" s="5" t="s">
        <v>577</v>
      </c>
      <c r="G16" s="5">
        <v>98</v>
      </c>
      <c r="H16" s="5">
        <v>20</v>
      </c>
      <c r="I16" s="5">
        <v>20</v>
      </c>
      <c r="J16" s="5" t="s">
        <v>573</v>
      </c>
    </row>
    <row r="17" ht="31" customHeight="1" spans="1:10">
      <c r="A17" s="4" t="s">
        <v>628</v>
      </c>
      <c r="B17" s="4"/>
      <c r="C17" s="5" t="s">
        <v>598</v>
      </c>
      <c r="D17" s="5"/>
      <c r="E17" s="5"/>
      <c r="F17" s="5"/>
      <c r="G17" s="5"/>
      <c r="H17" s="5"/>
      <c r="I17" s="5"/>
      <c r="J17" s="5"/>
    </row>
    <row r="18" ht="24" customHeight="1" spans="1:10">
      <c r="A18" s="4" t="s">
        <v>629</v>
      </c>
      <c r="B18" s="4">
        <v>100</v>
      </c>
      <c r="C18" s="4"/>
      <c r="D18" s="4"/>
      <c r="E18" s="4"/>
      <c r="F18" s="4"/>
      <c r="G18" s="4"/>
      <c r="H18" s="4"/>
      <c r="I18" s="5">
        <v>100</v>
      </c>
      <c r="J18" s="4" t="s">
        <v>582</v>
      </c>
    </row>
    <row r="19" spans="1:10">
      <c r="A19" s="20" t="s">
        <v>631</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F6" sqref="F6:G6"/>
    </sheetView>
  </sheetViews>
  <sheetFormatPr defaultColWidth="9" defaultRowHeight="13.5"/>
  <cols>
    <col min="1" max="1" width="11.5" style="2" customWidth="1"/>
    <col min="2" max="2" width="21.25" style="2" customWidth="1"/>
    <col min="3"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715</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350</v>
      </c>
      <c r="D5" s="45">
        <f>D6</f>
        <v>350</v>
      </c>
      <c r="E5" s="45">
        <f>E6</f>
        <v>350</v>
      </c>
      <c r="F5" s="4">
        <v>10</v>
      </c>
      <c r="G5" s="4"/>
      <c r="H5" s="51">
        <v>1</v>
      </c>
      <c r="I5" s="4">
        <v>10</v>
      </c>
      <c r="J5" s="4"/>
    </row>
    <row r="6" ht="31" customHeight="1" spans="1:10">
      <c r="A6" s="4"/>
      <c r="B6" s="12" t="s">
        <v>552</v>
      </c>
      <c r="C6" s="45">
        <v>350</v>
      </c>
      <c r="D6" s="45">
        <v>350</v>
      </c>
      <c r="E6" s="46">
        <v>350</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716</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4" t="s">
        <v>578</v>
      </c>
      <c r="C13" s="5" t="s">
        <v>704</v>
      </c>
      <c r="D13" s="4" t="s">
        <v>622</v>
      </c>
      <c r="E13" s="5" t="s">
        <v>638</v>
      </c>
      <c r="F13" s="25" t="s">
        <v>577</v>
      </c>
      <c r="G13" s="25">
        <v>80</v>
      </c>
      <c r="H13" s="25">
        <v>35</v>
      </c>
      <c r="I13" s="25">
        <v>35</v>
      </c>
      <c r="J13" s="25" t="s">
        <v>573</v>
      </c>
    </row>
    <row r="14" ht="31" customHeight="1" spans="1:10">
      <c r="A14" s="4" t="s">
        <v>584</v>
      </c>
      <c r="B14" s="4" t="s">
        <v>591</v>
      </c>
      <c r="C14" s="5" t="s">
        <v>688</v>
      </c>
      <c r="D14" s="4" t="s">
        <v>622</v>
      </c>
      <c r="E14" s="5" t="s">
        <v>587</v>
      </c>
      <c r="F14" s="25" t="s">
        <v>577</v>
      </c>
      <c r="G14" s="25" t="s">
        <v>587</v>
      </c>
      <c r="H14" s="25">
        <v>30</v>
      </c>
      <c r="I14" s="25">
        <v>30</v>
      </c>
      <c r="J14" s="25" t="s">
        <v>573</v>
      </c>
    </row>
    <row r="15" ht="41" customHeight="1" spans="1:10">
      <c r="A15" s="4" t="s">
        <v>593</v>
      </c>
      <c r="B15" s="10" t="s">
        <v>594</v>
      </c>
      <c r="C15" s="5" t="s">
        <v>689</v>
      </c>
      <c r="D15" s="47" t="s">
        <v>622</v>
      </c>
      <c r="E15" s="5" t="s">
        <v>626</v>
      </c>
      <c r="F15" s="5" t="s">
        <v>577</v>
      </c>
      <c r="G15" s="5">
        <v>90</v>
      </c>
      <c r="H15" s="5">
        <v>25</v>
      </c>
      <c r="I15" s="5">
        <v>25</v>
      </c>
      <c r="J15" s="2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100</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F6" sqref="F6:G6"/>
    </sheetView>
  </sheetViews>
  <sheetFormatPr defaultColWidth="9" defaultRowHeight="13.5"/>
  <cols>
    <col min="1" max="1" width="11.5" style="2" customWidth="1"/>
    <col min="2" max="2" width="21.25" style="2" customWidth="1"/>
    <col min="3" max="3" width="15.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717</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300</v>
      </c>
      <c r="D5" s="45">
        <f>D6</f>
        <v>300</v>
      </c>
      <c r="E5" s="45">
        <f>E6</f>
        <v>300</v>
      </c>
      <c r="F5" s="4">
        <v>10</v>
      </c>
      <c r="G5" s="4"/>
      <c r="H5" s="51">
        <v>1</v>
      </c>
      <c r="I5" s="4">
        <v>10</v>
      </c>
      <c r="J5" s="4"/>
    </row>
    <row r="6" ht="31" customHeight="1" spans="1:10">
      <c r="A6" s="4"/>
      <c r="B6" s="12" t="s">
        <v>552</v>
      </c>
      <c r="C6" s="45">
        <v>300</v>
      </c>
      <c r="D6" s="45">
        <v>300</v>
      </c>
      <c r="E6" s="46">
        <v>300</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718</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26" t="s">
        <v>567</v>
      </c>
      <c r="B13" s="4" t="s">
        <v>578</v>
      </c>
      <c r="C13" s="16" t="s">
        <v>704</v>
      </c>
      <c r="D13" s="12" t="s">
        <v>622</v>
      </c>
      <c r="E13" s="16" t="s">
        <v>638</v>
      </c>
      <c r="F13" s="17" t="s">
        <v>577</v>
      </c>
      <c r="G13" s="17">
        <v>80</v>
      </c>
      <c r="H13" s="17">
        <v>35</v>
      </c>
      <c r="I13" s="17">
        <v>35</v>
      </c>
      <c r="J13" s="25" t="s">
        <v>573</v>
      </c>
    </row>
    <row r="14" ht="31" customHeight="1" spans="1:10">
      <c r="A14" s="34" t="s">
        <v>584</v>
      </c>
      <c r="B14" s="4" t="s">
        <v>591</v>
      </c>
      <c r="C14" s="16" t="s">
        <v>688</v>
      </c>
      <c r="D14" s="12" t="s">
        <v>622</v>
      </c>
      <c r="E14" s="16" t="s">
        <v>587</v>
      </c>
      <c r="F14" s="17" t="s">
        <v>577</v>
      </c>
      <c r="G14" s="17" t="s">
        <v>587</v>
      </c>
      <c r="H14" s="17">
        <v>30</v>
      </c>
      <c r="I14" s="17">
        <v>30</v>
      </c>
      <c r="J14" s="25" t="s">
        <v>573</v>
      </c>
    </row>
    <row r="15" ht="41" customHeight="1" spans="1:10">
      <c r="A15" s="4" t="s">
        <v>593</v>
      </c>
      <c r="B15" s="10" t="s">
        <v>594</v>
      </c>
      <c r="C15" s="16" t="s">
        <v>689</v>
      </c>
      <c r="D15" s="19" t="s">
        <v>622</v>
      </c>
      <c r="E15" s="16" t="s">
        <v>626</v>
      </c>
      <c r="F15" s="16" t="s">
        <v>577</v>
      </c>
      <c r="G15" s="16">
        <v>90</v>
      </c>
      <c r="H15" s="16">
        <v>25</v>
      </c>
      <c r="I15" s="16">
        <v>25</v>
      </c>
      <c r="J15" s="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100</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6" workbookViewId="0">
      <selection activeCell="F6" sqref="F6:G6"/>
    </sheetView>
  </sheetViews>
  <sheetFormatPr defaultColWidth="9" defaultRowHeight="13.5"/>
  <cols>
    <col min="1" max="1" width="11.5" style="2" customWidth="1"/>
    <col min="2" max="2" width="21.25" style="2" customWidth="1"/>
    <col min="3" max="3" width="25.3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719</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400</v>
      </c>
      <c r="D5" s="45">
        <f>D6</f>
        <v>400</v>
      </c>
      <c r="E5" s="45">
        <f>E6</f>
        <v>400</v>
      </c>
      <c r="F5" s="4">
        <v>10</v>
      </c>
      <c r="G5" s="4"/>
      <c r="H5" s="51">
        <v>1</v>
      </c>
      <c r="I5" s="4">
        <v>10</v>
      </c>
      <c r="J5" s="4"/>
    </row>
    <row r="6" ht="31" customHeight="1" spans="1:10">
      <c r="A6" s="4"/>
      <c r="B6" s="12" t="s">
        <v>552</v>
      </c>
      <c r="C6" s="45">
        <v>400</v>
      </c>
      <c r="D6" s="45">
        <v>400</v>
      </c>
      <c r="E6" s="46">
        <v>400</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720</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26" t="s">
        <v>567</v>
      </c>
      <c r="B13" s="4" t="s">
        <v>574</v>
      </c>
      <c r="C13" s="28" t="s">
        <v>721</v>
      </c>
      <c r="D13" s="29" t="s">
        <v>622</v>
      </c>
      <c r="E13" s="29" t="s">
        <v>722</v>
      </c>
      <c r="F13" s="29" t="s">
        <v>577</v>
      </c>
      <c r="G13" s="55" t="s">
        <v>722</v>
      </c>
      <c r="H13" s="30">
        <v>30</v>
      </c>
      <c r="I13" s="30">
        <v>30</v>
      </c>
      <c r="J13" s="25" t="s">
        <v>573</v>
      </c>
    </row>
    <row r="14" ht="31" customHeight="1" spans="1:10">
      <c r="A14" s="34" t="s">
        <v>584</v>
      </c>
      <c r="B14" s="4" t="s">
        <v>588</v>
      </c>
      <c r="C14" s="35" t="s">
        <v>723</v>
      </c>
      <c r="D14" s="36" t="s">
        <v>622</v>
      </c>
      <c r="E14" s="35" t="s">
        <v>667</v>
      </c>
      <c r="F14" s="37" t="s">
        <v>577</v>
      </c>
      <c r="G14" s="56" t="s">
        <v>667</v>
      </c>
      <c r="H14" s="30">
        <v>30</v>
      </c>
      <c r="I14" s="30">
        <v>30</v>
      </c>
      <c r="J14" s="25" t="s">
        <v>573</v>
      </c>
    </row>
    <row r="15" ht="41" customHeight="1" spans="1:10">
      <c r="A15" s="4" t="s">
        <v>593</v>
      </c>
      <c r="B15" s="10" t="s">
        <v>594</v>
      </c>
      <c r="C15" s="41" t="s">
        <v>724</v>
      </c>
      <c r="D15" s="42" t="s">
        <v>625</v>
      </c>
      <c r="E15" s="41" t="s">
        <v>626</v>
      </c>
      <c r="F15" s="43" t="s">
        <v>577</v>
      </c>
      <c r="G15" s="44">
        <v>90</v>
      </c>
      <c r="H15" s="30">
        <v>30</v>
      </c>
      <c r="I15" s="30">
        <v>30</v>
      </c>
      <c r="J15" s="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100</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4" workbookViewId="0">
      <selection activeCell="F6" sqref="F6:G6"/>
    </sheetView>
  </sheetViews>
  <sheetFormatPr defaultColWidth="9" defaultRowHeight="13.5"/>
  <cols>
    <col min="1" max="1" width="11.5" style="2" customWidth="1"/>
    <col min="2" max="2" width="21.25" style="2" customWidth="1"/>
    <col min="3" max="3" width="17.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725</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98</v>
      </c>
      <c r="D5" s="45">
        <f>D6</f>
        <v>46.19</v>
      </c>
      <c r="E5" s="45">
        <f>E6</f>
        <v>46.19</v>
      </c>
      <c r="F5" s="4">
        <v>10</v>
      </c>
      <c r="G5" s="4"/>
      <c r="H5" s="51">
        <v>0.4713</v>
      </c>
      <c r="I5" s="4">
        <v>4.71</v>
      </c>
      <c r="J5" s="4"/>
    </row>
    <row r="6" ht="31" customHeight="1" spans="1:10">
      <c r="A6" s="4"/>
      <c r="B6" s="12" t="s">
        <v>552</v>
      </c>
      <c r="C6" s="45">
        <v>98</v>
      </c>
      <c r="D6" s="45">
        <v>46.19</v>
      </c>
      <c r="E6" s="46">
        <v>46.19</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726</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26" t="s">
        <v>567</v>
      </c>
      <c r="B13" s="4" t="s">
        <v>578</v>
      </c>
      <c r="C13" s="16" t="s">
        <v>727</v>
      </c>
      <c r="D13" s="12" t="s">
        <v>622</v>
      </c>
      <c r="E13" s="16" t="s">
        <v>623</v>
      </c>
      <c r="F13" s="17" t="s">
        <v>577</v>
      </c>
      <c r="G13" s="17">
        <v>100</v>
      </c>
      <c r="H13" s="17">
        <v>30</v>
      </c>
      <c r="I13" s="17">
        <v>30</v>
      </c>
      <c r="J13" s="25" t="s">
        <v>573</v>
      </c>
    </row>
    <row r="14" ht="31" customHeight="1" spans="1:10">
      <c r="A14" s="34" t="s">
        <v>584</v>
      </c>
      <c r="B14" s="4" t="s">
        <v>588</v>
      </c>
      <c r="C14" s="16" t="s">
        <v>728</v>
      </c>
      <c r="D14" s="12" t="s">
        <v>625</v>
      </c>
      <c r="E14" s="16" t="s">
        <v>667</v>
      </c>
      <c r="F14" s="17" t="s">
        <v>668</v>
      </c>
      <c r="G14" s="17" t="s">
        <v>667</v>
      </c>
      <c r="H14" s="17">
        <v>20</v>
      </c>
      <c r="I14" s="17">
        <v>20</v>
      </c>
      <c r="J14" s="25" t="s">
        <v>573</v>
      </c>
    </row>
    <row r="15" ht="31" customHeight="1" spans="1:10">
      <c r="A15" s="26"/>
      <c r="B15" s="4" t="s">
        <v>591</v>
      </c>
      <c r="C15" s="16" t="s">
        <v>729</v>
      </c>
      <c r="D15" s="12" t="s">
        <v>625</v>
      </c>
      <c r="E15" s="16" t="s">
        <v>111</v>
      </c>
      <c r="F15" s="17" t="s">
        <v>668</v>
      </c>
      <c r="G15" s="17">
        <v>60</v>
      </c>
      <c r="H15" s="17">
        <v>25</v>
      </c>
      <c r="I15" s="17">
        <v>25</v>
      </c>
      <c r="J15" s="25" t="s">
        <v>573</v>
      </c>
    </row>
    <row r="16" ht="41" customHeight="1" spans="1:10">
      <c r="A16" s="4" t="s">
        <v>593</v>
      </c>
      <c r="B16" s="10" t="s">
        <v>594</v>
      </c>
      <c r="C16" s="16" t="s">
        <v>730</v>
      </c>
      <c r="D16" s="19" t="s">
        <v>625</v>
      </c>
      <c r="E16" s="16" t="s">
        <v>731</v>
      </c>
      <c r="F16" s="16" t="s">
        <v>577</v>
      </c>
      <c r="G16" s="16">
        <v>97</v>
      </c>
      <c r="H16" s="16">
        <v>15</v>
      </c>
      <c r="I16" s="16">
        <v>15</v>
      </c>
      <c r="J16" s="5" t="s">
        <v>573</v>
      </c>
    </row>
    <row r="17" ht="31" customHeight="1" spans="1:10">
      <c r="A17" s="4" t="s">
        <v>628</v>
      </c>
      <c r="B17" s="4"/>
      <c r="C17" s="5" t="s">
        <v>598</v>
      </c>
      <c r="D17" s="5"/>
      <c r="E17" s="5"/>
      <c r="F17" s="5"/>
      <c r="G17" s="5"/>
      <c r="H17" s="5"/>
      <c r="I17" s="5"/>
      <c r="J17" s="5"/>
    </row>
    <row r="18" ht="24" customHeight="1" spans="1:10">
      <c r="A18" s="4" t="s">
        <v>629</v>
      </c>
      <c r="B18" s="4">
        <v>100</v>
      </c>
      <c r="C18" s="4"/>
      <c r="D18" s="4"/>
      <c r="E18" s="4"/>
      <c r="F18" s="4"/>
      <c r="G18" s="4"/>
      <c r="H18" s="4"/>
      <c r="I18" s="5">
        <v>94.71</v>
      </c>
      <c r="J18" s="4" t="s">
        <v>630</v>
      </c>
    </row>
    <row r="19" spans="1:10">
      <c r="A19" s="20" t="s">
        <v>631</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4" workbookViewId="0">
      <selection activeCell="F6" sqref="F6:G6"/>
    </sheetView>
  </sheetViews>
  <sheetFormatPr defaultColWidth="9" defaultRowHeight="13.5"/>
  <cols>
    <col min="1" max="1" width="11.5" style="2" customWidth="1"/>
    <col min="2" max="2" width="21.25" style="2" customWidth="1"/>
    <col min="3" max="3" width="17.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732</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100</v>
      </c>
      <c r="D5" s="45">
        <f>D6</f>
        <v>10</v>
      </c>
      <c r="E5" s="45">
        <f>E6</f>
        <v>10</v>
      </c>
      <c r="F5" s="4">
        <v>10</v>
      </c>
      <c r="G5" s="4"/>
      <c r="H5" s="51">
        <v>0.1</v>
      </c>
      <c r="I5" s="4">
        <v>1</v>
      </c>
      <c r="J5" s="4"/>
    </row>
    <row r="6" ht="31" customHeight="1" spans="1:10">
      <c r="A6" s="4"/>
      <c r="B6" s="12" t="s">
        <v>552</v>
      </c>
      <c r="C6" s="45">
        <v>100</v>
      </c>
      <c r="D6" s="45">
        <v>10</v>
      </c>
      <c r="E6" s="46">
        <v>10</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733</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4" t="s">
        <v>574</v>
      </c>
      <c r="C13" s="16" t="s">
        <v>734</v>
      </c>
      <c r="D13" s="12" t="s">
        <v>625</v>
      </c>
      <c r="E13" s="16" t="s">
        <v>623</v>
      </c>
      <c r="F13" s="17" t="s">
        <v>577</v>
      </c>
      <c r="G13" s="17">
        <v>100</v>
      </c>
      <c r="H13" s="17">
        <v>30</v>
      </c>
      <c r="I13" s="17">
        <v>30</v>
      </c>
      <c r="J13" s="25" t="s">
        <v>573</v>
      </c>
    </row>
    <row r="14" ht="31" customHeight="1" spans="1:10">
      <c r="A14" s="4"/>
      <c r="B14" s="4" t="s">
        <v>578</v>
      </c>
      <c r="C14" s="16" t="s">
        <v>712</v>
      </c>
      <c r="D14" s="12" t="s">
        <v>622</v>
      </c>
      <c r="E14" s="16" t="s">
        <v>623</v>
      </c>
      <c r="F14" s="17" t="s">
        <v>577</v>
      </c>
      <c r="G14" s="17">
        <v>100</v>
      </c>
      <c r="H14" s="17">
        <v>25</v>
      </c>
      <c r="I14" s="17">
        <v>25</v>
      </c>
      <c r="J14" s="25" t="s">
        <v>573</v>
      </c>
    </row>
    <row r="15" ht="31" customHeight="1" spans="1:10">
      <c r="A15" s="4" t="s">
        <v>584</v>
      </c>
      <c r="B15" s="4" t="s">
        <v>588</v>
      </c>
      <c r="C15" s="16" t="s">
        <v>735</v>
      </c>
      <c r="D15" s="12" t="s">
        <v>625</v>
      </c>
      <c r="E15" s="16" t="s">
        <v>652</v>
      </c>
      <c r="F15" s="17" t="s">
        <v>577</v>
      </c>
      <c r="G15" s="17">
        <v>95</v>
      </c>
      <c r="H15" s="17">
        <v>20</v>
      </c>
      <c r="I15" s="17">
        <v>20</v>
      </c>
      <c r="J15" s="25" t="s">
        <v>573</v>
      </c>
    </row>
    <row r="16" ht="41" customHeight="1" spans="1:10">
      <c r="A16" s="4" t="s">
        <v>593</v>
      </c>
      <c r="B16" s="10" t="s">
        <v>594</v>
      </c>
      <c r="C16" s="16" t="s">
        <v>595</v>
      </c>
      <c r="D16" s="19" t="s">
        <v>625</v>
      </c>
      <c r="E16" s="16" t="s">
        <v>648</v>
      </c>
      <c r="F16" s="16" t="s">
        <v>577</v>
      </c>
      <c r="G16" s="16">
        <v>99</v>
      </c>
      <c r="H16" s="16">
        <v>15</v>
      </c>
      <c r="I16" s="16">
        <v>15</v>
      </c>
      <c r="J16" s="5" t="s">
        <v>573</v>
      </c>
    </row>
    <row r="17" ht="31" customHeight="1" spans="1:10">
      <c r="A17" s="4" t="s">
        <v>628</v>
      </c>
      <c r="B17" s="4"/>
      <c r="C17" s="5" t="s">
        <v>598</v>
      </c>
      <c r="D17" s="5"/>
      <c r="E17" s="5"/>
      <c r="F17" s="5"/>
      <c r="G17" s="5"/>
      <c r="H17" s="5"/>
      <c r="I17" s="5"/>
      <c r="J17" s="5"/>
    </row>
    <row r="18" ht="24" customHeight="1" spans="1:10">
      <c r="A18" s="4" t="s">
        <v>629</v>
      </c>
      <c r="B18" s="4">
        <v>100</v>
      </c>
      <c r="C18" s="4"/>
      <c r="D18" s="4"/>
      <c r="E18" s="4"/>
      <c r="F18" s="4"/>
      <c r="G18" s="4"/>
      <c r="H18" s="4"/>
      <c r="I18" s="5">
        <v>91</v>
      </c>
      <c r="J18" s="4" t="s">
        <v>630</v>
      </c>
    </row>
    <row r="19" spans="1:10">
      <c r="A19" s="20" t="s">
        <v>631</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5" workbookViewId="0">
      <selection activeCell="F6" sqref="F6:G6"/>
    </sheetView>
  </sheetViews>
  <sheetFormatPr defaultColWidth="9" defaultRowHeight="13.5"/>
  <cols>
    <col min="1" max="1" width="11.5" style="2" customWidth="1"/>
    <col min="2" max="2" width="21.25" style="2" customWidth="1"/>
    <col min="3" max="3" width="1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736</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
        <v>81.5</v>
      </c>
      <c r="D5" s="4">
        <v>81.5</v>
      </c>
      <c r="E5" s="4">
        <v>81.5</v>
      </c>
      <c r="F5" s="4">
        <v>10</v>
      </c>
      <c r="G5" s="4"/>
      <c r="H5" s="51">
        <v>1</v>
      </c>
      <c r="I5" s="4">
        <v>10</v>
      </c>
      <c r="J5" s="4"/>
    </row>
    <row r="6" ht="31" customHeight="1" spans="1:10">
      <c r="A6" s="4"/>
      <c r="B6" s="12" t="s">
        <v>552</v>
      </c>
      <c r="C6" s="4">
        <v>81.5</v>
      </c>
      <c r="D6" s="4">
        <v>81.5</v>
      </c>
      <c r="E6" s="4">
        <v>81.5</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737</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4" t="s">
        <v>568</v>
      </c>
      <c r="C13" s="28" t="s">
        <v>738</v>
      </c>
      <c r="D13" s="29" t="s">
        <v>622</v>
      </c>
      <c r="E13" s="29" t="s">
        <v>623</v>
      </c>
      <c r="F13" s="29" t="s">
        <v>577</v>
      </c>
      <c r="G13" s="30">
        <v>100</v>
      </c>
      <c r="H13" s="30">
        <v>30</v>
      </c>
      <c r="I13" s="30">
        <v>30</v>
      </c>
      <c r="J13" s="25" t="s">
        <v>573</v>
      </c>
    </row>
    <row r="14" ht="31" customHeight="1" spans="1:10">
      <c r="A14" s="4" t="s">
        <v>584</v>
      </c>
      <c r="B14" s="4" t="s">
        <v>588</v>
      </c>
      <c r="C14" s="35" t="s">
        <v>739</v>
      </c>
      <c r="D14" s="36" t="s">
        <v>625</v>
      </c>
      <c r="E14" s="35" t="s">
        <v>652</v>
      </c>
      <c r="F14" s="37" t="s">
        <v>577</v>
      </c>
      <c r="G14" s="30">
        <v>95</v>
      </c>
      <c r="H14" s="30">
        <v>30</v>
      </c>
      <c r="I14" s="30">
        <v>30</v>
      </c>
      <c r="J14" s="25" t="s">
        <v>573</v>
      </c>
    </row>
    <row r="15" ht="41" customHeight="1" spans="1:10">
      <c r="A15" s="4" t="s">
        <v>593</v>
      </c>
      <c r="B15" s="10" t="s">
        <v>594</v>
      </c>
      <c r="C15" s="41" t="s">
        <v>740</v>
      </c>
      <c r="D15" s="41" t="s">
        <v>625</v>
      </c>
      <c r="E15" s="41" t="s">
        <v>648</v>
      </c>
      <c r="F15" s="43" t="s">
        <v>577</v>
      </c>
      <c r="G15" s="44">
        <v>99</v>
      </c>
      <c r="H15" s="44">
        <v>30</v>
      </c>
      <c r="I15" s="44">
        <v>30</v>
      </c>
      <c r="J15" s="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100</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4" workbookViewId="0">
      <selection activeCell="F6" sqref="F6:G6"/>
    </sheetView>
  </sheetViews>
  <sheetFormatPr defaultColWidth="9" defaultRowHeight="13.5"/>
  <cols>
    <col min="1" max="1" width="11.5" style="2" customWidth="1"/>
    <col min="2" max="2" width="21.25" style="2" customWidth="1"/>
    <col min="3" max="3" width="26.75" style="2" customWidth="1"/>
    <col min="4" max="4" width="9" style="2"/>
    <col min="5" max="5" width="13.375" style="2" customWidth="1"/>
    <col min="6" max="6" width="9" style="2"/>
    <col min="7" max="7" width="10.75" style="2" customWidth="1"/>
    <col min="8" max="9" width="9" style="2"/>
    <col min="10" max="10" width="20.75" style="2" customWidth="1"/>
    <col min="11" max="16384" width="9" style="2"/>
  </cols>
  <sheetData>
    <row r="1" ht="27" spans="1:10">
      <c r="A1" s="3" t="s">
        <v>600</v>
      </c>
      <c r="B1" s="3"/>
      <c r="C1" s="3"/>
      <c r="D1" s="3"/>
      <c r="E1" s="3"/>
      <c r="F1" s="3"/>
      <c r="G1" s="3"/>
      <c r="H1" s="3"/>
      <c r="I1" s="3"/>
      <c r="J1" s="3"/>
    </row>
    <row r="2" ht="26" customHeight="1" spans="1:10">
      <c r="A2" s="4" t="s">
        <v>601</v>
      </c>
      <c r="B2" s="5" t="s">
        <v>741</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3</v>
      </c>
      <c r="D5" s="45">
        <f>D6</f>
        <v>1.5</v>
      </c>
      <c r="E5" s="45">
        <f>E6</f>
        <v>1.5</v>
      </c>
      <c r="F5" s="4">
        <v>10</v>
      </c>
      <c r="G5" s="4"/>
      <c r="H5" s="51">
        <v>0.5</v>
      </c>
      <c r="I5" s="4">
        <v>5</v>
      </c>
      <c r="J5" s="4"/>
    </row>
    <row r="6" ht="31" customHeight="1" spans="1:10">
      <c r="A6" s="4"/>
      <c r="B6" s="12" t="s">
        <v>552</v>
      </c>
      <c r="C6" s="45">
        <v>3</v>
      </c>
      <c r="D6" s="45">
        <v>1.5</v>
      </c>
      <c r="E6" s="46">
        <v>1.5</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742</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1">
      <c r="A13" s="4" t="s">
        <v>567</v>
      </c>
      <c r="B13" s="4" t="s">
        <v>568</v>
      </c>
      <c r="C13" s="16" t="s">
        <v>743</v>
      </c>
      <c r="D13" s="12" t="s">
        <v>622</v>
      </c>
      <c r="E13" s="16" t="s">
        <v>43</v>
      </c>
      <c r="F13" s="17" t="s">
        <v>571</v>
      </c>
      <c r="G13" s="17">
        <v>3</v>
      </c>
      <c r="H13" s="17">
        <v>20</v>
      </c>
      <c r="I13" s="17">
        <v>12</v>
      </c>
      <c r="J13" s="17" t="s">
        <v>744</v>
      </c>
      <c r="K13" s="24"/>
    </row>
    <row r="14" ht="31" customHeight="1" spans="1:11">
      <c r="A14" s="4"/>
      <c r="B14" s="4" t="s">
        <v>574</v>
      </c>
      <c r="C14" s="16" t="s">
        <v>745</v>
      </c>
      <c r="D14" s="12" t="s">
        <v>622</v>
      </c>
      <c r="E14" s="16" t="s">
        <v>746</v>
      </c>
      <c r="F14" s="17" t="s">
        <v>747</v>
      </c>
      <c r="G14" s="17">
        <v>5000</v>
      </c>
      <c r="H14" s="17">
        <v>25</v>
      </c>
      <c r="I14" s="17">
        <v>25</v>
      </c>
      <c r="J14" s="17" t="s">
        <v>573</v>
      </c>
      <c r="K14" s="24"/>
    </row>
    <row r="15" ht="31" customHeight="1" spans="1:11">
      <c r="A15" s="4"/>
      <c r="B15" s="4" t="s">
        <v>578</v>
      </c>
      <c r="C15" s="16" t="s">
        <v>748</v>
      </c>
      <c r="D15" s="12" t="s">
        <v>622</v>
      </c>
      <c r="E15" s="16" t="s">
        <v>623</v>
      </c>
      <c r="F15" s="17" t="s">
        <v>577</v>
      </c>
      <c r="G15" s="17">
        <v>100</v>
      </c>
      <c r="H15" s="17">
        <v>20</v>
      </c>
      <c r="I15" s="17">
        <v>20</v>
      </c>
      <c r="J15" s="17" t="s">
        <v>573</v>
      </c>
      <c r="K15" s="24"/>
    </row>
    <row r="16" ht="31" customHeight="1" spans="1:11">
      <c r="A16" s="4"/>
      <c r="B16" s="4" t="s">
        <v>588</v>
      </c>
      <c r="C16" s="16" t="s">
        <v>749</v>
      </c>
      <c r="D16" s="12" t="s">
        <v>622</v>
      </c>
      <c r="E16" s="16" t="s">
        <v>43</v>
      </c>
      <c r="F16" s="17" t="s">
        <v>571</v>
      </c>
      <c r="G16" s="17">
        <v>3</v>
      </c>
      <c r="H16" s="17">
        <v>15</v>
      </c>
      <c r="I16" s="17">
        <v>10</v>
      </c>
      <c r="J16" s="17" t="s">
        <v>744</v>
      </c>
      <c r="K16" s="24"/>
    </row>
    <row r="17" ht="41" customHeight="1" spans="1:11">
      <c r="A17" s="4" t="s">
        <v>593</v>
      </c>
      <c r="B17" s="10" t="s">
        <v>594</v>
      </c>
      <c r="C17" s="16" t="s">
        <v>750</v>
      </c>
      <c r="D17" s="19" t="s">
        <v>625</v>
      </c>
      <c r="E17" s="16" t="s">
        <v>751</v>
      </c>
      <c r="F17" s="16" t="s">
        <v>577</v>
      </c>
      <c r="G17" s="16">
        <v>98</v>
      </c>
      <c r="H17" s="16">
        <v>10</v>
      </c>
      <c r="I17" s="16">
        <v>10</v>
      </c>
      <c r="J17" s="16" t="s">
        <v>573</v>
      </c>
      <c r="K17" s="24"/>
    </row>
    <row r="18" ht="31" customHeight="1" spans="1:10">
      <c r="A18" s="4" t="s">
        <v>628</v>
      </c>
      <c r="B18" s="4"/>
      <c r="C18" s="5" t="s">
        <v>598</v>
      </c>
      <c r="D18" s="5"/>
      <c r="E18" s="5"/>
      <c r="F18" s="5"/>
      <c r="G18" s="5"/>
      <c r="H18" s="5"/>
      <c r="I18" s="5"/>
      <c r="J18" s="5"/>
    </row>
    <row r="19" ht="24" customHeight="1" spans="1:10">
      <c r="A19" s="4" t="s">
        <v>629</v>
      </c>
      <c r="B19" s="4">
        <v>100</v>
      </c>
      <c r="C19" s="4"/>
      <c r="D19" s="4"/>
      <c r="E19" s="4"/>
      <c r="F19" s="4"/>
      <c r="G19" s="4"/>
      <c r="H19" s="4"/>
      <c r="I19" s="5">
        <v>82</v>
      </c>
      <c r="J19" s="4" t="s">
        <v>662</v>
      </c>
    </row>
    <row r="20" spans="1:10">
      <c r="A20" s="20" t="s">
        <v>631</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F6" sqref="F6:G6"/>
    </sheetView>
  </sheetViews>
  <sheetFormatPr defaultColWidth="9" defaultRowHeight="13.5"/>
  <cols>
    <col min="1" max="1" width="11.5" style="2" customWidth="1"/>
    <col min="2" max="2" width="21.25" style="2" customWidth="1"/>
    <col min="3" max="3" width="16.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752</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16</v>
      </c>
      <c r="D5" s="45">
        <f>D6</f>
        <v>11</v>
      </c>
      <c r="E5" s="45">
        <f>E6</f>
        <v>11</v>
      </c>
      <c r="F5" s="4">
        <v>10</v>
      </c>
      <c r="G5" s="4"/>
      <c r="H5" s="51">
        <v>0.6875</v>
      </c>
      <c r="I5" s="4">
        <v>6.88</v>
      </c>
      <c r="J5" s="4"/>
    </row>
    <row r="6" ht="31" customHeight="1" spans="1:10">
      <c r="A6" s="4"/>
      <c r="B6" s="12" t="s">
        <v>552</v>
      </c>
      <c r="C6" s="45">
        <v>16</v>
      </c>
      <c r="D6" s="45">
        <v>11</v>
      </c>
      <c r="E6" s="46">
        <v>11</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120" customHeight="1" spans="1:11">
      <c r="A10" s="13" t="s">
        <v>616</v>
      </c>
      <c r="B10" s="14" t="s">
        <v>753</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4" t="s">
        <v>574</v>
      </c>
      <c r="C13" s="16" t="s">
        <v>754</v>
      </c>
      <c r="D13" s="12" t="s">
        <v>622</v>
      </c>
      <c r="E13" s="16" t="s">
        <v>623</v>
      </c>
      <c r="F13" s="17" t="s">
        <v>577</v>
      </c>
      <c r="G13" s="17">
        <v>100</v>
      </c>
      <c r="H13" s="17">
        <v>35</v>
      </c>
      <c r="I13" s="17">
        <v>35</v>
      </c>
      <c r="J13" s="25" t="s">
        <v>573</v>
      </c>
    </row>
    <row r="14" ht="31" customHeight="1" spans="1:10">
      <c r="A14" s="4" t="s">
        <v>584</v>
      </c>
      <c r="B14" s="4" t="s">
        <v>588</v>
      </c>
      <c r="C14" s="16" t="s">
        <v>755</v>
      </c>
      <c r="D14" s="12" t="s">
        <v>625</v>
      </c>
      <c r="E14" s="16" t="s">
        <v>626</v>
      </c>
      <c r="F14" s="17" t="s">
        <v>577</v>
      </c>
      <c r="G14" s="17">
        <v>90</v>
      </c>
      <c r="H14" s="17">
        <v>35</v>
      </c>
      <c r="I14" s="17">
        <v>35</v>
      </c>
      <c r="J14" s="25" t="s">
        <v>573</v>
      </c>
    </row>
    <row r="15" ht="41" customHeight="1" spans="1:10">
      <c r="A15" s="4" t="s">
        <v>593</v>
      </c>
      <c r="B15" s="10" t="s">
        <v>594</v>
      </c>
      <c r="C15" s="16" t="s">
        <v>756</v>
      </c>
      <c r="D15" s="19" t="s">
        <v>625</v>
      </c>
      <c r="E15" s="16" t="s">
        <v>626</v>
      </c>
      <c r="F15" s="16" t="s">
        <v>577</v>
      </c>
      <c r="G15" s="16">
        <v>90</v>
      </c>
      <c r="H15" s="16">
        <v>20</v>
      </c>
      <c r="I15" s="16">
        <v>20</v>
      </c>
      <c r="J15" s="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96.88</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5" workbookViewId="0">
      <selection activeCell="F6" sqref="F6:G6"/>
    </sheetView>
  </sheetViews>
  <sheetFormatPr defaultColWidth="9" defaultRowHeight="13.5"/>
  <cols>
    <col min="1" max="1" width="11.5" style="2" customWidth="1"/>
    <col min="2" max="2" width="21.25" style="2" customWidth="1"/>
    <col min="3" max="3" width="15.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757</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
        <v>26.5</v>
      </c>
      <c r="D5" s="4">
        <v>26.5</v>
      </c>
      <c r="E5" s="4">
        <v>26.5</v>
      </c>
      <c r="F5" s="4">
        <v>10</v>
      </c>
      <c r="G5" s="4"/>
      <c r="H5" s="51">
        <v>1</v>
      </c>
      <c r="I5" s="4">
        <v>10</v>
      </c>
      <c r="J5" s="4"/>
    </row>
    <row r="6" ht="31" customHeight="1" spans="1:10">
      <c r="A6" s="4"/>
      <c r="B6" s="12" t="s">
        <v>552</v>
      </c>
      <c r="C6" s="4">
        <v>26.5</v>
      </c>
      <c r="D6" s="4">
        <v>26.5</v>
      </c>
      <c r="E6" s="4">
        <v>26.5</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758</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4" t="s">
        <v>574</v>
      </c>
      <c r="C13" s="16" t="s">
        <v>759</v>
      </c>
      <c r="D13" s="12" t="s">
        <v>625</v>
      </c>
      <c r="E13" s="16" t="s">
        <v>652</v>
      </c>
      <c r="F13" s="17" t="s">
        <v>577</v>
      </c>
      <c r="G13" s="17">
        <v>95</v>
      </c>
      <c r="H13" s="17">
        <v>30</v>
      </c>
      <c r="I13" s="17">
        <v>30</v>
      </c>
      <c r="J13" s="25" t="s">
        <v>573</v>
      </c>
    </row>
    <row r="14" ht="31" customHeight="1" spans="1:10">
      <c r="A14" s="4" t="s">
        <v>584</v>
      </c>
      <c r="B14" s="4" t="s">
        <v>588</v>
      </c>
      <c r="C14" s="16" t="s">
        <v>760</v>
      </c>
      <c r="D14" s="12" t="s">
        <v>625</v>
      </c>
      <c r="E14" s="16" t="s">
        <v>652</v>
      </c>
      <c r="F14" s="17" t="s">
        <v>577</v>
      </c>
      <c r="G14" s="17">
        <v>95</v>
      </c>
      <c r="H14" s="17">
        <v>30</v>
      </c>
      <c r="I14" s="17">
        <v>30</v>
      </c>
      <c r="J14" s="25" t="s">
        <v>573</v>
      </c>
    </row>
    <row r="15" ht="41" customHeight="1" spans="1:10">
      <c r="A15" s="4" t="s">
        <v>593</v>
      </c>
      <c r="B15" s="10" t="s">
        <v>594</v>
      </c>
      <c r="C15" s="16" t="s">
        <v>595</v>
      </c>
      <c r="D15" s="19" t="s">
        <v>625</v>
      </c>
      <c r="E15" s="16" t="s">
        <v>652</v>
      </c>
      <c r="F15" s="16" t="s">
        <v>577</v>
      </c>
      <c r="G15" s="16">
        <v>95</v>
      </c>
      <c r="H15" s="16">
        <v>30</v>
      </c>
      <c r="I15" s="16">
        <v>30</v>
      </c>
      <c r="J15" s="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100</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3" t="s">
        <v>196</v>
      </c>
    </row>
    <row r="2" ht="14.25" spans="9:9">
      <c r="I2" s="134" t="s">
        <v>197</v>
      </c>
    </row>
    <row r="3" ht="14.25" spans="1:9">
      <c r="A3" s="134" t="s">
        <v>2</v>
      </c>
      <c r="I3" s="134" t="s">
        <v>3</v>
      </c>
    </row>
    <row r="4" ht="19.5" customHeight="1" spans="1:9">
      <c r="A4" s="136" t="s">
        <v>198</v>
      </c>
      <c r="B4" s="136"/>
      <c r="C4" s="136"/>
      <c r="D4" s="136" t="s">
        <v>199</v>
      </c>
      <c r="E4" s="136"/>
      <c r="F4" s="136"/>
      <c r="G4" s="136"/>
      <c r="H4" s="136"/>
      <c r="I4" s="136"/>
    </row>
    <row r="5" ht="19.5" customHeight="1" spans="1:9">
      <c r="A5" s="135" t="s">
        <v>200</v>
      </c>
      <c r="B5" s="135" t="s">
        <v>7</v>
      </c>
      <c r="C5" s="135" t="s">
        <v>201</v>
      </c>
      <c r="D5" s="135" t="s">
        <v>202</v>
      </c>
      <c r="E5" s="135" t="s">
        <v>7</v>
      </c>
      <c r="F5" s="136" t="s">
        <v>128</v>
      </c>
      <c r="G5" s="135" t="s">
        <v>203</v>
      </c>
      <c r="H5" s="135" t="s">
        <v>204</v>
      </c>
      <c r="I5" s="135" t="s">
        <v>205</v>
      </c>
    </row>
    <row r="6" ht="19.5" customHeight="1" spans="1:9">
      <c r="A6" s="135"/>
      <c r="B6" s="135"/>
      <c r="C6" s="135"/>
      <c r="D6" s="135"/>
      <c r="E6" s="135"/>
      <c r="F6" s="136" t="s">
        <v>123</v>
      </c>
      <c r="G6" s="135" t="s">
        <v>203</v>
      </c>
      <c r="H6" s="135"/>
      <c r="I6" s="135"/>
    </row>
    <row r="7" ht="19.5" customHeight="1" spans="1:9">
      <c r="A7" s="136" t="s">
        <v>206</v>
      </c>
      <c r="B7" s="136"/>
      <c r="C7" s="136" t="s">
        <v>11</v>
      </c>
      <c r="D7" s="136" t="s">
        <v>206</v>
      </c>
      <c r="E7" s="136"/>
      <c r="F7" s="136" t="s">
        <v>12</v>
      </c>
      <c r="G7" s="136" t="s">
        <v>20</v>
      </c>
      <c r="H7" s="136" t="s">
        <v>24</v>
      </c>
      <c r="I7" s="136" t="s">
        <v>28</v>
      </c>
    </row>
    <row r="8" ht="19.5" customHeight="1" spans="1:9">
      <c r="A8" s="137" t="s">
        <v>207</v>
      </c>
      <c r="B8" s="136" t="s">
        <v>11</v>
      </c>
      <c r="C8" s="129">
        <v>51651164.51</v>
      </c>
      <c r="D8" s="137" t="s">
        <v>14</v>
      </c>
      <c r="E8" s="136" t="s">
        <v>22</v>
      </c>
      <c r="F8" s="129">
        <v>107500</v>
      </c>
      <c r="G8" s="129">
        <v>107500</v>
      </c>
      <c r="H8" s="129">
        <v>0</v>
      </c>
      <c r="I8" s="129">
        <v>0</v>
      </c>
    </row>
    <row r="9" ht="19.5" customHeight="1" spans="1:9">
      <c r="A9" s="137" t="s">
        <v>208</v>
      </c>
      <c r="B9" s="136" t="s">
        <v>12</v>
      </c>
      <c r="C9" s="129">
        <v>4500710.69</v>
      </c>
      <c r="D9" s="137" t="s">
        <v>17</v>
      </c>
      <c r="E9" s="136" t="s">
        <v>26</v>
      </c>
      <c r="F9" s="129">
        <v>0</v>
      </c>
      <c r="G9" s="129">
        <v>0</v>
      </c>
      <c r="H9" s="129">
        <v>0</v>
      </c>
      <c r="I9" s="129">
        <v>0</v>
      </c>
    </row>
    <row r="10" ht="19.5" customHeight="1" spans="1:9">
      <c r="A10" s="137" t="s">
        <v>209</v>
      </c>
      <c r="B10" s="136" t="s">
        <v>20</v>
      </c>
      <c r="C10" s="129">
        <v>0</v>
      </c>
      <c r="D10" s="137" t="s">
        <v>21</v>
      </c>
      <c r="E10" s="136" t="s">
        <v>30</v>
      </c>
      <c r="F10" s="129">
        <v>0</v>
      </c>
      <c r="G10" s="129">
        <v>0</v>
      </c>
      <c r="H10" s="129">
        <v>0</v>
      </c>
      <c r="I10" s="129">
        <v>0</v>
      </c>
    </row>
    <row r="11" ht="19.5" customHeight="1" spans="1:9">
      <c r="A11" s="137"/>
      <c r="B11" s="136" t="s">
        <v>24</v>
      </c>
      <c r="C11" s="139"/>
      <c r="D11" s="137" t="s">
        <v>25</v>
      </c>
      <c r="E11" s="136" t="s">
        <v>34</v>
      </c>
      <c r="F11" s="129">
        <v>0</v>
      </c>
      <c r="G11" s="129">
        <v>0</v>
      </c>
      <c r="H11" s="129">
        <v>0</v>
      </c>
      <c r="I11" s="129">
        <v>0</v>
      </c>
    </row>
    <row r="12" ht="19.5" customHeight="1" spans="1:9">
      <c r="A12" s="137"/>
      <c r="B12" s="136" t="s">
        <v>28</v>
      </c>
      <c r="C12" s="139"/>
      <c r="D12" s="137" t="s">
        <v>29</v>
      </c>
      <c r="E12" s="136" t="s">
        <v>38</v>
      </c>
      <c r="F12" s="129">
        <v>46499740.23</v>
      </c>
      <c r="G12" s="129">
        <v>46499740.23</v>
      </c>
      <c r="H12" s="129">
        <v>0</v>
      </c>
      <c r="I12" s="129">
        <v>0</v>
      </c>
    </row>
    <row r="13" ht="19.5" customHeight="1" spans="1:9">
      <c r="A13" s="137"/>
      <c r="B13" s="136" t="s">
        <v>32</v>
      </c>
      <c r="C13" s="139"/>
      <c r="D13" s="137" t="s">
        <v>33</v>
      </c>
      <c r="E13" s="136" t="s">
        <v>42</v>
      </c>
      <c r="F13" s="129">
        <v>0</v>
      </c>
      <c r="G13" s="129">
        <v>0</v>
      </c>
      <c r="H13" s="129">
        <v>0</v>
      </c>
      <c r="I13" s="129">
        <v>0</v>
      </c>
    </row>
    <row r="14" ht="19.5" customHeight="1" spans="1:9">
      <c r="A14" s="137"/>
      <c r="B14" s="136" t="s">
        <v>36</v>
      </c>
      <c r="C14" s="139"/>
      <c r="D14" s="137" t="s">
        <v>37</v>
      </c>
      <c r="E14" s="136" t="s">
        <v>45</v>
      </c>
      <c r="F14" s="129">
        <v>2272879.06</v>
      </c>
      <c r="G14" s="129">
        <v>2272879.06</v>
      </c>
      <c r="H14" s="129">
        <v>0</v>
      </c>
      <c r="I14" s="129">
        <v>0</v>
      </c>
    </row>
    <row r="15" ht="19.5" customHeight="1" spans="1:9">
      <c r="A15" s="137"/>
      <c r="B15" s="136" t="s">
        <v>40</v>
      </c>
      <c r="C15" s="139"/>
      <c r="D15" s="137" t="s">
        <v>41</v>
      </c>
      <c r="E15" s="136" t="s">
        <v>48</v>
      </c>
      <c r="F15" s="129">
        <v>1400060.76</v>
      </c>
      <c r="G15" s="129">
        <v>1400060.76</v>
      </c>
      <c r="H15" s="129">
        <v>0</v>
      </c>
      <c r="I15" s="129">
        <v>0</v>
      </c>
    </row>
    <row r="16" ht="19.5" customHeight="1" spans="1:9">
      <c r="A16" s="137"/>
      <c r="B16" s="136" t="s">
        <v>43</v>
      </c>
      <c r="C16" s="139"/>
      <c r="D16" s="137" t="s">
        <v>44</v>
      </c>
      <c r="E16" s="136" t="s">
        <v>51</v>
      </c>
      <c r="F16" s="129">
        <v>932176.46</v>
      </c>
      <c r="G16" s="129">
        <v>932176.46</v>
      </c>
      <c r="H16" s="129">
        <v>0</v>
      </c>
      <c r="I16" s="129">
        <v>0</v>
      </c>
    </row>
    <row r="17" ht="19.5" customHeight="1" spans="1:9">
      <c r="A17" s="137"/>
      <c r="B17" s="136" t="s">
        <v>46</v>
      </c>
      <c r="C17" s="139"/>
      <c r="D17" s="137" t="s">
        <v>47</v>
      </c>
      <c r="E17" s="136" t="s">
        <v>54</v>
      </c>
      <c r="F17" s="129">
        <v>0</v>
      </c>
      <c r="G17" s="129">
        <v>0</v>
      </c>
      <c r="H17" s="129">
        <v>0</v>
      </c>
      <c r="I17" s="129">
        <v>0</v>
      </c>
    </row>
    <row r="18" ht="19.5" customHeight="1" spans="1:9">
      <c r="A18" s="137"/>
      <c r="B18" s="136" t="s">
        <v>49</v>
      </c>
      <c r="C18" s="139"/>
      <c r="D18" s="137" t="s">
        <v>50</v>
      </c>
      <c r="E18" s="136" t="s">
        <v>57</v>
      </c>
      <c r="F18" s="129">
        <v>2908945.44</v>
      </c>
      <c r="G18" s="129">
        <v>0</v>
      </c>
      <c r="H18" s="129">
        <v>2908945.44</v>
      </c>
      <c r="I18" s="129">
        <v>0</v>
      </c>
    </row>
    <row r="19" ht="19.5" customHeight="1" spans="1:9">
      <c r="A19" s="137"/>
      <c r="B19" s="136" t="s">
        <v>52</v>
      </c>
      <c r="C19" s="139"/>
      <c r="D19" s="137" t="s">
        <v>53</v>
      </c>
      <c r="E19" s="136" t="s">
        <v>60</v>
      </c>
      <c r="F19" s="129">
        <v>0</v>
      </c>
      <c r="G19" s="129">
        <v>0</v>
      </c>
      <c r="H19" s="129">
        <v>0</v>
      </c>
      <c r="I19" s="129">
        <v>0</v>
      </c>
    </row>
    <row r="20" ht="19.5" customHeight="1" spans="1:9">
      <c r="A20" s="137"/>
      <c r="B20" s="136" t="s">
        <v>55</v>
      </c>
      <c r="C20" s="139"/>
      <c r="D20" s="137" t="s">
        <v>56</v>
      </c>
      <c r="E20" s="136" t="s">
        <v>63</v>
      </c>
      <c r="F20" s="129">
        <v>0</v>
      </c>
      <c r="G20" s="129">
        <v>0</v>
      </c>
      <c r="H20" s="129">
        <v>0</v>
      </c>
      <c r="I20" s="129">
        <v>0</v>
      </c>
    </row>
    <row r="21" ht="19.5" customHeight="1" spans="1:9">
      <c r="A21" s="137"/>
      <c r="B21" s="136" t="s">
        <v>58</v>
      </c>
      <c r="C21" s="139"/>
      <c r="D21" s="137" t="s">
        <v>59</v>
      </c>
      <c r="E21" s="136" t="s">
        <v>66</v>
      </c>
      <c r="F21" s="129">
        <v>0</v>
      </c>
      <c r="G21" s="129">
        <v>0</v>
      </c>
      <c r="H21" s="129">
        <v>0</v>
      </c>
      <c r="I21" s="129">
        <v>0</v>
      </c>
    </row>
    <row r="22" ht="19.5" customHeight="1" spans="1:9">
      <c r="A22" s="137"/>
      <c r="B22" s="136" t="s">
        <v>61</v>
      </c>
      <c r="C22" s="139"/>
      <c r="D22" s="137" t="s">
        <v>62</v>
      </c>
      <c r="E22" s="136" t="s">
        <v>69</v>
      </c>
      <c r="F22" s="129">
        <v>0</v>
      </c>
      <c r="G22" s="129">
        <v>0</v>
      </c>
      <c r="H22" s="129">
        <v>0</v>
      </c>
      <c r="I22" s="129">
        <v>0</v>
      </c>
    </row>
    <row r="23" ht="19.5" customHeight="1" spans="1:9">
      <c r="A23" s="137"/>
      <c r="B23" s="136" t="s">
        <v>64</v>
      </c>
      <c r="C23" s="139"/>
      <c r="D23" s="137" t="s">
        <v>65</v>
      </c>
      <c r="E23" s="136" t="s">
        <v>72</v>
      </c>
      <c r="F23" s="129">
        <v>0</v>
      </c>
      <c r="G23" s="129">
        <v>0</v>
      </c>
      <c r="H23" s="129">
        <v>0</v>
      </c>
      <c r="I23" s="129">
        <v>0</v>
      </c>
    </row>
    <row r="24" ht="19.5" customHeight="1" spans="1:9">
      <c r="A24" s="137"/>
      <c r="B24" s="136" t="s">
        <v>67</v>
      </c>
      <c r="C24" s="139"/>
      <c r="D24" s="137" t="s">
        <v>68</v>
      </c>
      <c r="E24" s="136" t="s">
        <v>75</v>
      </c>
      <c r="F24" s="129">
        <v>0</v>
      </c>
      <c r="G24" s="129">
        <v>0</v>
      </c>
      <c r="H24" s="129">
        <v>0</v>
      </c>
      <c r="I24" s="129">
        <v>0</v>
      </c>
    </row>
    <row r="25" ht="19.5" customHeight="1" spans="1:9">
      <c r="A25" s="137"/>
      <c r="B25" s="136" t="s">
        <v>70</v>
      </c>
      <c r="C25" s="139"/>
      <c r="D25" s="137" t="s">
        <v>71</v>
      </c>
      <c r="E25" s="136" t="s">
        <v>78</v>
      </c>
      <c r="F25" s="129">
        <v>0</v>
      </c>
      <c r="G25" s="129">
        <v>0</v>
      </c>
      <c r="H25" s="129">
        <v>0</v>
      </c>
      <c r="I25" s="129">
        <v>0</v>
      </c>
    </row>
    <row r="26" ht="19.5" customHeight="1" spans="1:9">
      <c r="A26" s="137"/>
      <c r="B26" s="136" t="s">
        <v>73</v>
      </c>
      <c r="C26" s="139"/>
      <c r="D26" s="137" t="s">
        <v>74</v>
      </c>
      <c r="E26" s="136" t="s">
        <v>81</v>
      </c>
      <c r="F26" s="129">
        <v>438808</v>
      </c>
      <c r="G26" s="129">
        <v>438808</v>
      </c>
      <c r="H26" s="129">
        <v>0</v>
      </c>
      <c r="I26" s="129">
        <v>0</v>
      </c>
    </row>
    <row r="27" ht="19.5" customHeight="1" spans="1:9">
      <c r="A27" s="137"/>
      <c r="B27" s="136" t="s">
        <v>76</v>
      </c>
      <c r="C27" s="139"/>
      <c r="D27" s="137" t="s">
        <v>77</v>
      </c>
      <c r="E27" s="136" t="s">
        <v>84</v>
      </c>
      <c r="F27" s="129">
        <v>0</v>
      </c>
      <c r="G27" s="129">
        <v>0</v>
      </c>
      <c r="H27" s="129">
        <v>0</v>
      </c>
      <c r="I27" s="129">
        <v>0</v>
      </c>
    </row>
    <row r="28" ht="19.5" customHeight="1" spans="1:9">
      <c r="A28" s="137"/>
      <c r="B28" s="136" t="s">
        <v>79</v>
      </c>
      <c r="C28" s="139"/>
      <c r="D28" s="137" t="s">
        <v>80</v>
      </c>
      <c r="E28" s="136" t="s">
        <v>87</v>
      </c>
      <c r="F28" s="129">
        <v>0</v>
      </c>
      <c r="G28" s="129">
        <v>0</v>
      </c>
      <c r="H28" s="129">
        <v>0</v>
      </c>
      <c r="I28" s="129">
        <v>0</v>
      </c>
    </row>
    <row r="29" ht="19.5" customHeight="1" spans="1:9">
      <c r="A29" s="137"/>
      <c r="B29" s="136" t="s">
        <v>82</v>
      </c>
      <c r="C29" s="139"/>
      <c r="D29" s="137" t="s">
        <v>83</v>
      </c>
      <c r="E29" s="136" t="s">
        <v>90</v>
      </c>
      <c r="F29" s="129">
        <v>0</v>
      </c>
      <c r="G29" s="129">
        <v>0</v>
      </c>
      <c r="H29" s="129">
        <v>0</v>
      </c>
      <c r="I29" s="129">
        <v>0</v>
      </c>
    </row>
    <row r="30" ht="19.5" customHeight="1" spans="1:9">
      <c r="A30" s="137"/>
      <c r="B30" s="136" t="s">
        <v>85</v>
      </c>
      <c r="C30" s="139"/>
      <c r="D30" s="137" t="s">
        <v>86</v>
      </c>
      <c r="E30" s="136" t="s">
        <v>93</v>
      </c>
      <c r="F30" s="129">
        <v>1591765.25</v>
      </c>
      <c r="G30" s="129">
        <v>0</v>
      </c>
      <c r="H30" s="129">
        <v>1591765.25</v>
      </c>
      <c r="I30" s="129">
        <v>0</v>
      </c>
    </row>
    <row r="31" ht="19.5" customHeight="1" spans="1:9">
      <c r="A31" s="137"/>
      <c r="B31" s="136" t="s">
        <v>88</v>
      </c>
      <c r="C31" s="139"/>
      <c r="D31" s="137" t="s">
        <v>89</v>
      </c>
      <c r="E31" s="136" t="s">
        <v>96</v>
      </c>
      <c r="F31" s="129">
        <v>0</v>
      </c>
      <c r="G31" s="129">
        <v>0</v>
      </c>
      <c r="H31" s="129">
        <v>0</v>
      </c>
      <c r="I31" s="129">
        <v>0</v>
      </c>
    </row>
    <row r="32" ht="19.5" customHeight="1" spans="1:9">
      <c r="A32" s="137"/>
      <c r="B32" s="136" t="s">
        <v>91</v>
      </c>
      <c r="C32" s="139"/>
      <c r="D32" s="137" t="s">
        <v>92</v>
      </c>
      <c r="E32" s="136" t="s">
        <v>100</v>
      </c>
      <c r="F32" s="129">
        <v>0</v>
      </c>
      <c r="G32" s="129">
        <v>0</v>
      </c>
      <c r="H32" s="129">
        <v>0</v>
      </c>
      <c r="I32" s="129">
        <v>0</v>
      </c>
    </row>
    <row r="33" ht="19.5" customHeight="1" spans="1:9">
      <c r="A33" s="137"/>
      <c r="B33" s="136" t="s">
        <v>94</v>
      </c>
      <c r="C33" s="139"/>
      <c r="D33" s="137" t="s">
        <v>95</v>
      </c>
      <c r="E33" s="136" t="s">
        <v>104</v>
      </c>
      <c r="F33" s="129">
        <v>0</v>
      </c>
      <c r="G33" s="129">
        <v>0</v>
      </c>
      <c r="H33" s="129">
        <v>0</v>
      </c>
      <c r="I33" s="129">
        <v>0</v>
      </c>
    </row>
    <row r="34" ht="19.5" customHeight="1" spans="1:9">
      <c r="A34" s="136" t="s">
        <v>97</v>
      </c>
      <c r="B34" s="136" t="s">
        <v>98</v>
      </c>
      <c r="C34" s="129">
        <v>56151875.2</v>
      </c>
      <c r="D34" s="136" t="s">
        <v>99</v>
      </c>
      <c r="E34" s="136" t="s">
        <v>108</v>
      </c>
      <c r="F34" s="129">
        <v>56151875.2</v>
      </c>
      <c r="G34" s="129">
        <v>51651164.51</v>
      </c>
      <c r="H34" s="129">
        <v>4500710.69</v>
      </c>
      <c r="I34" s="129">
        <v>0</v>
      </c>
    </row>
    <row r="35" ht="19.5" customHeight="1" spans="1:9">
      <c r="A35" s="137" t="s">
        <v>210</v>
      </c>
      <c r="B35" s="136" t="s">
        <v>102</v>
      </c>
      <c r="C35" s="129">
        <v>0</v>
      </c>
      <c r="D35" s="137" t="s">
        <v>211</v>
      </c>
      <c r="E35" s="136" t="s">
        <v>111</v>
      </c>
      <c r="F35" s="129">
        <v>0</v>
      </c>
      <c r="G35" s="129">
        <v>0</v>
      </c>
      <c r="H35" s="129">
        <v>0</v>
      </c>
      <c r="I35" s="129">
        <v>0</v>
      </c>
    </row>
    <row r="36" ht="19.5" customHeight="1" spans="1:9">
      <c r="A36" s="137" t="s">
        <v>207</v>
      </c>
      <c r="B36" s="136" t="s">
        <v>106</v>
      </c>
      <c r="C36" s="129">
        <v>0</v>
      </c>
      <c r="D36" s="137"/>
      <c r="E36" s="136" t="s">
        <v>212</v>
      </c>
      <c r="F36" s="139"/>
      <c r="G36" s="139"/>
      <c r="H36" s="139"/>
      <c r="I36" s="139"/>
    </row>
    <row r="37" ht="19.5" customHeight="1" spans="1:9">
      <c r="A37" s="137" t="s">
        <v>208</v>
      </c>
      <c r="B37" s="136" t="s">
        <v>110</v>
      </c>
      <c r="C37" s="129">
        <v>0</v>
      </c>
      <c r="D37" s="136"/>
      <c r="E37" s="136" t="s">
        <v>213</v>
      </c>
      <c r="F37" s="139"/>
      <c r="G37" s="139"/>
      <c r="H37" s="139"/>
      <c r="I37" s="139"/>
    </row>
    <row r="38" ht="19.5" customHeight="1" spans="1:9">
      <c r="A38" s="137" t="s">
        <v>209</v>
      </c>
      <c r="B38" s="136" t="s">
        <v>15</v>
      </c>
      <c r="C38" s="129">
        <v>0</v>
      </c>
      <c r="D38" s="137"/>
      <c r="E38" s="136" t="s">
        <v>214</v>
      </c>
      <c r="F38" s="139"/>
      <c r="G38" s="139"/>
      <c r="H38" s="139"/>
      <c r="I38" s="139"/>
    </row>
    <row r="39" ht="19.5" customHeight="1" spans="1:9">
      <c r="A39" s="136" t="s">
        <v>109</v>
      </c>
      <c r="B39" s="136" t="s">
        <v>18</v>
      </c>
      <c r="C39" s="129">
        <v>56151875.2</v>
      </c>
      <c r="D39" s="136" t="s">
        <v>109</v>
      </c>
      <c r="E39" s="136" t="s">
        <v>215</v>
      </c>
      <c r="F39" s="129">
        <v>56151875.2</v>
      </c>
      <c r="G39" s="129">
        <v>51651164.51</v>
      </c>
      <c r="H39" s="129">
        <v>4500710.69</v>
      </c>
      <c r="I39" s="129">
        <v>0</v>
      </c>
    </row>
    <row r="40" ht="19.5" customHeight="1" spans="1:9">
      <c r="A40" s="128" t="s">
        <v>216</v>
      </c>
      <c r="B40" s="128"/>
      <c r="C40" s="128"/>
      <c r="D40" s="128"/>
      <c r="E40" s="128"/>
      <c r="F40" s="128"/>
      <c r="G40" s="128"/>
      <c r="H40" s="128"/>
      <c r="I40" s="12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5" workbookViewId="0">
      <selection activeCell="F6" sqref="F6:G6"/>
    </sheetView>
  </sheetViews>
  <sheetFormatPr defaultColWidth="9" defaultRowHeight="13.5"/>
  <cols>
    <col min="1" max="1" width="11.5" style="2" customWidth="1"/>
    <col min="2" max="2" width="21.25" style="2" customWidth="1"/>
    <col min="3" max="3" width="14.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761</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
        <v>21.56</v>
      </c>
      <c r="D5" s="4">
        <v>21.56</v>
      </c>
      <c r="E5" s="4">
        <v>21.56</v>
      </c>
      <c r="F5" s="4">
        <v>10</v>
      </c>
      <c r="G5" s="4"/>
      <c r="H5" s="51">
        <v>1</v>
      </c>
      <c r="I5" s="4">
        <v>10</v>
      </c>
      <c r="J5" s="4"/>
    </row>
    <row r="6" ht="31" customHeight="1" spans="1:10">
      <c r="A6" s="4"/>
      <c r="B6" s="12" t="s">
        <v>552</v>
      </c>
      <c r="C6" s="4">
        <v>21.56</v>
      </c>
      <c r="D6" s="4">
        <v>21.56</v>
      </c>
      <c r="E6" s="4">
        <v>21.56</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762</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4" t="s">
        <v>574</v>
      </c>
      <c r="C13" s="16" t="s">
        <v>763</v>
      </c>
      <c r="D13" s="12" t="s">
        <v>625</v>
      </c>
      <c r="E13" s="16" t="s">
        <v>652</v>
      </c>
      <c r="F13" s="17" t="s">
        <v>577</v>
      </c>
      <c r="G13" s="17">
        <v>95</v>
      </c>
      <c r="H13" s="17">
        <v>30</v>
      </c>
      <c r="I13" s="17">
        <v>30</v>
      </c>
      <c r="J13" s="25" t="s">
        <v>573</v>
      </c>
    </row>
    <row r="14" ht="31" customHeight="1" spans="1:10">
      <c r="A14" s="4" t="s">
        <v>584</v>
      </c>
      <c r="B14" s="4" t="s">
        <v>588</v>
      </c>
      <c r="C14" s="16" t="s">
        <v>764</v>
      </c>
      <c r="D14" s="12" t="s">
        <v>622</v>
      </c>
      <c r="E14" s="16" t="s">
        <v>765</v>
      </c>
      <c r="F14" s="17" t="s">
        <v>577</v>
      </c>
      <c r="G14" s="17" t="s">
        <v>765</v>
      </c>
      <c r="H14" s="17">
        <v>30</v>
      </c>
      <c r="I14" s="17">
        <v>30</v>
      </c>
      <c r="J14" s="25" t="s">
        <v>573</v>
      </c>
    </row>
    <row r="15" ht="41" customHeight="1" spans="1:10">
      <c r="A15" s="4" t="s">
        <v>593</v>
      </c>
      <c r="B15" s="10" t="s">
        <v>594</v>
      </c>
      <c r="C15" s="16" t="s">
        <v>692</v>
      </c>
      <c r="D15" s="19" t="s">
        <v>625</v>
      </c>
      <c r="E15" s="16" t="s">
        <v>626</v>
      </c>
      <c r="F15" s="16" t="s">
        <v>577</v>
      </c>
      <c r="G15" s="16">
        <v>90</v>
      </c>
      <c r="H15" s="16">
        <v>30</v>
      </c>
      <c r="I15" s="16">
        <v>30</v>
      </c>
      <c r="J15" s="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100</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F6" sqref="F6:G6"/>
    </sheetView>
  </sheetViews>
  <sheetFormatPr defaultColWidth="9" defaultRowHeight="13.5"/>
  <cols>
    <col min="1" max="1" width="11.5" style="2" customWidth="1"/>
    <col min="2" max="2" width="21.25" style="2" customWidth="1"/>
    <col min="3" max="3" width="19.1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766</v>
      </c>
      <c r="C2" s="5"/>
      <c r="D2" s="5"/>
      <c r="E2" s="5"/>
      <c r="F2" s="5"/>
      <c r="G2" s="5"/>
      <c r="H2" s="5"/>
      <c r="I2" s="5"/>
      <c r="J2" s="5"/>
    </row>
    <row r="3" ht="26" customHeight="1" spans="1:10">
      <c r="A3" s="4" t="s">
        <v>603</v>
      </c>
      <c r="B3" s="5"/>
      <c r="C3" s="5"/>
      <c r="D3" s="5"/>
      <c r="E3" s="10" t="s">
        <v>605</v>
      </c>
      <c r="F3" s="5"/>
      <c r="G3" s="5"/>
      <c r="H3" s="5"/>
      <c r="I3" s="5"/>
      <c r="J3" s="5"/>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35.53</v>
      </c>
      <c r="D5" s="45">
        <f>D6</f>
        <v>30.73</v>
      </c>
      <c r="E5" s="45">
        <f>E6</f>
        <v>30.73</v>
      </c>
      <c r="F5" s="4">
        <v>10</v>
      </c>
      <c r="G5" s="4"/>
      <c r="H5" s="51">
        <v>0.8649</v>
      </c>
      <c r="I5" s="4">
        <v>8.65</v>
      </c>
      <c r="J5" s="4"/>
    </row>
    <row r="6" ht="31" customHeight="1" spans="1:10">
      <c r="A6" s="4"/>
      <c r="B6" s="12" t="s">
        <v>552</v>
      </c>
      <c r="C6" s="45">
        <v>35.53</v>
      </c>
      <c r="D6" s="45">
        <v>30.73</v>
      </c>
      <c r="E6" s="46">
        <v>30.73</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100" customHeight="1" spans="1:11">
      <c r="A10" s="13" t="s">
        <v>616</v>
      </c>
      <c r="B10" s="14" t="s">
        <v>767</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4" t="s">
        <v>574</v>
      </c>
      <c r="C13" s="16" t="s">
        <v>768</v>
      </c>
      <c r="D13" s="12" t="s">
        <v>622</v>
      </c>
      <c r="E13" s="16" t="s">
        <v>652</v>
      </c>
      <c r="F13" s="17" t="s">
        <v>577</v>
      </c>
      <c r="G13" s="17">
        <v>95</v>
      </c>
      <c r="H13" s="17">
        <v>30</v>
      </c>
      <c r="I13" s="17">
        <v>30</v>
      </c>
      <c r="J13" s="25" t="s">
        <v>573</v>
      </c>
    </row>
    <row r="14" ht="31" customHeight="1" spans="1:10">
      <c r="A14" s="4" t="s">
        <v>584</v>
      </c>
      <c r="B14" s="4" t="s">
        <v>588</v>
      </c>
      <c r="C14" s="16" t="s">
        <v>760</v>
      </c>
      <c r="D14" s="12" t="s">
        <v>625</v>
      </c>
      <c r="E14" s="16" t="s">
        <v>652</v>
      </c>
      <c r="F14" s="17" t="s">
        <v>577</v>
      </c>
      <c r="G14" s="17">
        <v>95</v>
      </c>
      <c r="H14" s="17">
        <v>30</v>
      </c>
      <c r="I14" s="17">
        <v>30</v>
      </c>
      <c r="J14" s="25" t="s">
        <v>573</v>
      </c>
    </row>
    <row r="15" ht="41" customHeight="1" spans="1:10">
      <c r="A15" s="4" t="s">
        <v>593</v>
      </c>
      <c r="B15" s="10" t="s">
        <v>594</v>
      </c>
      <c r="C15" s="16" t="s">
        <v>595</v>
      </c>
      <c r="D15" s="19" t="s">
        <v>625</v>
      </c>
      <c r="E15" s="16" t="s">
        <v>652</v>
      </c>
      <c r="F15" s="16" t="s">
        <v>577</v>
      </c>
      <c r="G15" s="16">
        <v>95</v>
      </c>
      <c r="H15" s="16">
        <v>30</v>
      </c>
      <c r="I15" s="16">
        <v>30</v>
      </c>
      <c r="J15" s="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98.65</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4" workbookViewId="0">
      <selection activeCell="F6" sqref="F6:G6"/>
    </sheetView>
  </sheetViews>
  <sheetFormatPr defaultColWidth="9" defaultRowHeight="13.5"/>
  <cols>
    <col min="1" max="1" width="11.5" style="2" customWidth="1"/>
    <col min="2" max="2" width="21.25" style="2" customWidth="1"/>
    <col min="3" max="3" width="18"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769</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500</v>
      </c>
      <c r="D5" s="45">
        <f>D6</f>
        <v>219.37</v>
      </c>
      <c r="E5" s="45">
        <f>E6</f>
        <v>219.37</v>
      </c>
      <c r="F5" s="4">
        <v>10</v>
      </c>
      <c r="G5" s="4"/>
      <c r="H5" s="52">
        <v>0.4387</v>
      </c>
      <c r="I5" s="53">
        <v>4.39</v>
      </c>
      <c r="J5" s="53"/>
    </row>
    <row r="6" ht="31" customHeight="1" spans="1:10">
      <c r="A6" s="4"/>
      <c r="B6" s="12" t="s">
        <v>552</v>
      </c>
      <c r="C6" s="45">
        <v>500</v>
      </c>
      <c r="D6" s="45">
        <v>219.37</v>
      </c>
      <c r="E6" s="46">
        <v>219.37</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770</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4" t="s">
        <v>574</v>
      </c>
      <c r="C13" s="16" t="s">
        <v>634</v>
      </c>
      <c r="D13" s="12" t="s">
        <v>622</v>
      </c>
      <c r="E13" s="16" t="s">
        <v>623</v>
      </c>
      <c r="F13" s="17" t="s">
        <v>577</v>
      </c>
      <c r="G13" s="17">
        <v>100</v>
      </c>
      <c r="H13" s="17">
        <v>30</v>
      </c>
      <c r="I13" s="17">
        <v>30</v>
      </c>
      <c r="J13" s="25" t="s">
        <v>573</v>
      </c>
    </row>
    <row r="14" ht="31" customHeight="1" spans="1:10">
      <c r="A14" s="4" t="s">
        <v>584</v>
      </c>
      <c r="B14" s="4" t="s">
        <v>588</v>
      </c>
      <c r="C14" s="16" t="s">
        <v>688</v>
      </c>
      <c r="D14" s="12" t="s">
        <v>622</v>
      </c>
      <c r="E14" s="16" t="s">
        <v>587</v>
      </c>
      <c r="F14" s="17" t="s">
        <v>577</v>
      </c>
      <c r="G14" s="17" t="s">
        <v>587</v>
      </c>
      <c r="H14" s="17">
        <v>30</v>
      </c>
      <c r="I14" s="17">
        <v>30</v>
      </c>
      <c r="J14" s="25" t="s">
        <v>573</v>
      </c>
    </row>
    <row r="15" ht="41" customHeight="1" spans="1:10">
      <c r="A15" s="4" t="s">
        <v>593</v>
      </c>
      <c r="B15" s="10" t="s">
        <v>594</v>
      </c>
      <c r="C15" s="16" t="s">
        <v>656</v>
      </c>
      <c r="D15" s="19" t="s">
        <v>625</v>
      </c>
      <c r="E15" s="16" t="s">
        <v>626</v>
      </c>
      <c r="F15" s="16" t="s">
        <v>577</v>
      </c>
      <c r="G15" s="16">
        <v>90</v>
      </c>
      <c r="H15" s="16">
        <v>30</v>
      </c>
      <c r="I15" s="16">
        <v>30</v>
      </c>
      <c r="J15" s="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94.39</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5" workbookViewId="0">
      <selection activeCell="F6" sqref="F6:G6"/>
    </sheetView>
  </sheetViews>
  <sheetFormatPr defaultColWidth="9" defaultRowHeight="13.5"/>
  <cols>
    <col min="1" max="1" width="11.5" style="2" customWidth="1"/>
    <col min="2" max="2" width="21.25" style="2" customWidth="1"/>
    <col min="3" max="3" width="21.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771</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100</v>
      </c>
      <c r="D5" s="45">
        <f>D6</f>
        <v>10.27</v>
      </c>
      <c r="E5" s="45">
        <f>E6</f>
        <v>10.27</v>
      </c>
      <c r="F5" s="4">
        <v>10</v>
      </c>
      <c r="G5" s="4"/>
      <c r="H5" s="51">
        <v>0.1027</v>
      </c>
      <c r="I5" s="4">
        <v>1.03</v>
      </c>
      <c r="J5" s="4"/>
    </row>
    <row r="6" ht="31" customHeight="1" spans="1:10">
      <c r="A6" s="4"/>
      <c r="B6" s="12" t="s">
        <v>552</v>
      </c>
      <c r="C6" s="45">
        <v>100</v>
      </c>
      <c r="D6" s="45">
        <v>10.27</v>
      </c>
      <c r="E6" s="46">
        <v>10.27</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772</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4" t="s">
        <v>568</v>
      </c>
      <c r="C13" s="28" t="s">
        <v>773</v>
      </c>
      <c r="D13" s="29" t="s">
        <v>622</v>
      </c>
      <c r="E13" s="29" t="s">
        <v>623</v>
      </c>
      <c r="F13" s="29" t="s">
        <v>577</v>
      </c>
      <c r="G13" s="30">
        <v>100</v>
      </c>
      <c r="H13" s="30">
        <v>25</v>
      </c>
      <c r="I13" s="30">
        <v>25</v>
      </c>
      <c r="J13" s="25" t="s">
        <v>573</v>
      </c>
    </row>
    <row r="14" ht="31" customHeight="1" spans="1:10">
      <c r="A14" s="4"/>
      <c r="B14" s="4" t="s">
        <v>578</v>
      </c>
      <c r="C14" s="31" t="s">
        <v>774</v>
      </c>
      <c r="D14" s="32" t="s">
        <v>622</v>
      </c>
      <c r="E14" s="31" t="s">
        <v>623</v>
      </c>
      <c r="F14" s="33" t="s">
        <v>577</v>
      </c>
      <c r="G14" s="30">
        <v>100</v>
      </c>
      <c r="H14" s="30">
        <v>25</v>
      </c>
      <c r="I14" s="30">
        <v>25</v>
      </c>
      <c r="J14" s="25" t="s">
        <v>573</v>
      </c>
    </row>
    <row r="15" ht="31" customHeight="1" spans="1:10">
      <c r="A15" s="34" t="s">
        <v>584</v>
      </c>
      <c r="B15" s="4" t="s">
        <v>591</v>
      </c>
      <c r="C15" s="35" t="s">
        <v>775</v>
      </c>
      <c r="D15" s="36" t="s">
        <v>625</v>
      </c>
      <c r="E15" s="35" t="s">
        <v>667</v>
      </c>
      <c r="F15" s="37" t="s">
        <v>668</v>
      </c>
      <c r="G15" s="30" t="s">
        <v>667</v>
      </c>
      <c r="H15" s="30">
        <v>20</v>
      </c>
      <c r="I15" s="30">
        <v>20</v>
      </c>
      <c r="J15" s="25" t="s">
        <v>573</v>
      </c>
    </row>
    <row r="16" ht="41" customHeight="1" spans="1:10">
      <c r="A16" s="4" t="s">
        <v>593</v>
      </c>
      <c r="B16" s="10" t="s">
        <v>594</v>
      </c>
      <c r="C16" s="35" t="s">
        <v>776</v>
      </c>
      <c r="D16" s="36" t="s">
        <v>625</v>
      </c>
      <c r="E16" s="35" t="s">
        <v>648</v>
      </c>
      <c r="F16" s="37" t="s">
        <v>577</v>
      </c>
      <c r="G16" s="30">
        <v>99</v>
      </c>
      <c r="H16" s="30">
        <v>20</v>
      </c>
      <c r="I16" s="30">
        <v>20</v>
      </c>
      <c r="J16" s="25" t="s">
        <v>573</v>
      </c>
    </row>
    <row r="17" ht="31" customHeight="1" spans="1:10">
      <c r="A17" s="4" t="s">
        <v>628</v>
      </c>
      <c r="B17" s="4"/>
      <c r="C17" s="5" t="s">
        <v>598</v>
      </c>
      <c r="D17" s="5"/>
      <c r="E17" s="5"/>
      <c r="F17" s="5"/>
      <c r="G17" s="5"/>
      <c r="H17" s="5"/>
      <c r="I17" s="5"/>
      <c r="J17" s="5"/>
    </row>
    <row r="18" ht="24" customHeight="1" spans="1:10">
      <c r="A18" s="4" t="s">
        <v>629</v>
      </c>
      <c r="B18" s="4">
        <v>100</v>
      </c>
      <c r="C18" s="4"/>
      <c r="D18" s="4"/>
      <c r="E18" s="4"/>
      <c r="F18" s="4"/>
      <c r="G18" s="4"/>
      <c r="H18" s="4"/>
      <c r="I18" s="5">
        <v>91.03</v>
      </c>
      <c r="J18" s="4" t="s">
        <v>630</v>
      </c>
    </row>
    <row r="19" spans="1:10">
      <c r="A19" s="20" t="s">
        <v>631</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5" workbookViewId="0">
      <selection activeCell="F6" sqref="F6:G6"/>
    </sheetView>
  </sheetViews>
  <sheetFormatPr defaultColWidth="9" defaultRowHeight="13.5"/>
  <cols>
    <col min="1" max="1" width="11.5" style="2" customWidth="1"/>
    <col min="2" max="2" width="21.25" style="2" customWidth="1"/>
    <col min="3" max="4" width="9" style="2"/>
    <col min="5" max="5" width="13.375" style="2" customWidth="1"/>
    <col min="6" max="6" width="9" style="2"/>
    <col min="7" max="7" width="10.75" style="2" customWidth="1"/>
    <col min="8" max="9" width="9" style="2"/>
    <col min="10" max="10" width="17.25" style="2" customWidth="1"/>
    <col min="11" max="16384" width="9" style="2"/>
  </cols>
  <sheetData>
    <row r="1" ht="27" spans="1:10">
      <c r="A1" s="3" t="s">
        <v>600</v>
      </c>
      <c r="B1" s="3"/>
      <c r="C1" s="3"/>
      <c r="D1" s="3"/>
      <c r="E1" s="3"/>
      <c r="F1" s="3"/>
      <c r="G1" s="3"/>
      <c r="H1" s="3"/>
      <c r="I1" s="3"/>
      <c r="J1" s="3"/>
    </row>
    <row r="2" ht="26" customHeight="1" spans="1:10">
      <c r="A2" s="4" t="s">
        <v>601</v>
      </c>
      <c r="B2" s="5" t="s">
        <v>777</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2736</v>
      </c>
      <c r="D5" s="45">
        <f>D6</f>
        <v>35.73</v>
      </c>
      <c r="E5" s="45">
        <f>E6</f>
        <v>35.73</v>
      </c>
      <c r="F5" s="4">
        <v>10</v>
      </c>
      <c r="G5" s="4"/>
      <c r="H5" s="52">
        <v>0.0131</v>
      </c>
      <c r="I5" s="53">
        <v>0.1</v>
      </c>
      <c r="J5" s="53"/>
    </row>
    <row r="6" ht="31" customHeight="1" spans="1:10">
      <c r="A6" s="4"/>
      <c r="B6" s="12" t="s">
        <v>552</v>
      </c>
      <c r="C6" s="45">
        <v>2736</v>
      </c>
      <c r="D6" s="45">
        <v>35.73</v>
      </c>
      <c r="E6" s="46">
        <v>35.73</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5" t="s">
        <v>615</v>
      </c>
      <c r="H9" s="15"/>
      <c r="I9" s="15"/>
      <c r="J9" s="15"/>
    </row>
    <row r="10" ht="71" customHeight="1" spans="1:11">
      <c r="A10" s="13" t="s">
        <v>616</v>
      </c>
      <c r="B10" s="48" t="s">
        <v>778</v>
      </c>
      <c r="C10" s="48"/>
      <c r="D10" s="48"/>
      <c r="E10" s="48"/>
      <c r="F10" s="48"/>
      <c r="G10" s="43" t="s">
        <v>643</v>
      </c>
      <c r="H10" s="43"/>
      <c r="I10" s="43"/>
      <c r="J10" s="43"/>
      <c r="K10" s="50"/>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4" t="s">
        <v>568</v>
      </c>
      <c r="C13" s="28" t="s">
        <v>779</v>
      </c>
      <c r="D13" s="29" t="s">
        <v>625</v>
      </c>
      <c r="E13" s="29" t="s">
        <v>708</v>
      </c>
      <c r="F13" s="29" t="s">
        <v>577</v>
      </c>
      <c r="G13" s="30">
        <v>79</v>
      </c>
      <c r="H13" s="30">
        <v>25</v>
      </c>
      <c r="I13" s="30">
        <v>25</v>
      </c>
      <c r="J13" s="25" t="s">
        <v>573</v>
      </c>
    </row>
    <row r="14" ht="31" customHeight="1" spans="1:10">
      <c r="A14" s="4" t="s">
        <v>584</v>
      </c>
      <c r="B14" s="4" t="s">
        <v>585</v>
      </c>
      <c r="C14" s="35" t="s">
        <v>780</v>
      </c>
      <c r="D14" s="36" t="s">
        <v>625</v>
      </c>
      <c r="E14" s="35" t="s">
        <v>652</v>
      </c>
      <c r="F14" s="37" t="s">
        <v>577</v>
      </c>
      <c r="G14" s="30">
        <v>95</v>
      </c>
      <c r="H14" s="30">
        <v>20</v>
      </c>
      <c r="I14" s="30">
        <v>20</v>
      </c>
      <c r="J14" s="25" t="s">
        <v>573</v>
      </c>
    </row>
    <row r="15" ht="31" customHeight="1" spans="1:10">
      <c r="A15" s="4"/>
      <c r="B15" s="4" t="s">
        <v>588</v>
      </c>
      <c r="C15" s="35" t="s">
        <v>781</v>
      </c>
      <c r="D15" s="36" t="s">
        <v>625</v>
      </c>
      <c r="E15" s="35" t="s">
        <v>652</v>
      </c>
      <c r="F15" s="37" t="s">
        <v>577</v>
      </c>
      <c r="G15" s="30">
        <v>95</v>
      </c>
      <c r="H15" s="30">
        <v>20</v>
      </c>
      <c r="I15" s="30">
        <v>20</v>
      </c>
      <c r="J15" s="25" t="s">
        <v>573</v>
      </c>
    </row>
    <row r="16" ht="31" customHeight="1" spans="1:10">
      <c r="A16" s="4"/>
      <c r="B16" s="4" t="s">
        <v>591</v>
      </c>
      <c r="C16" s="35" t="s">
        <v>782</v>
      </c>
      <c r="D16" s="36" t="s">
        <v>622</v>
      </c>
      <c r="E16" s="35" t="s">
        <v>667</v>
      </c>
      <c r="F16" s="37" t="s">
        <v>668</v>
      </c>
      <c r="G16" s="30" t="s">
        <v>667</v>
      </c>
      <c r="H16" s="30">
        <v>15</v>
      </c>
      <c r="I16" s="30">
        <v>15</v>
      </c>
      <c r="J16" s="25" t="s">
        <v>573</v>
      </c>
    </row>
    <row r="17" ht="41" customHeight="1" spans="1:10">
      <c r="A17" s="4" t="s">
        <v>593</v>
      </c>
      <c r="B17" s="10" t="s">
        <v>594</v>
      </c>
      <c r="C17" s="41" t="s">
        <v>783</v>
      </c>
      <c r="D17" s="42" t="s">
        <v>625</v>
      </c>
      <c r="E17" s="41" t="s">
        <v>652</v>
      </c>
      <c r="F17" s="43" t="s">
        <v>577</v>
      </c>
      <c r="G17" s="44">
        <v>95</v>
      </c>
      <c r="H17" s="30">
        <v>10</v>
      </c>
      <c r="I17" s="30">
        <v>6</v>
      </c>
      <c r="J17" s="16" t="s">
        <v>784</v>
      </c>
    </row>
    <row r="18" ht="31" customHeight="1" spans="1:10">
      <c r="A18" s="4" t="s">
        <v>628</v>
      </c>
      <c r="B18" s="4"/>
      <c r="C18" s="5" t="s">
        <v>598</v>
      </c>
      <c r="D18" s="5"/>
      <c r="E18" s="5"/>
      <c r="F18" s="5"/>
      <c r="G18" s="5"/>
      <c r="H18" s="5"/>
      <c r="I18" s="5"/>
      <c r="J18" s="5"/>
    </row>
    <row r="19" ht="24" customHeight="1" spans="1:10">
      <c r="A19" s="4" t="s">
        <v>629</v>
      </c>
      <c r="B19" s="4">
        <v>100</v>
      </c>
      <c r="C19" s="4"/>
      <c r="D19" s="4"/>
      <c r="E19" s="4"/>
      <c r="F19" s="4"/>
      <c r="G19" s="4"/>
      <c r="H19" s="4"/>
      <c r="I19" s="5">
        <v>86.1</v>
      </c>
      <c r="J19" s="4" t="s">
        <v>662</v>
      </c>
    </row>
    <row r="20" spans="1:10">
      <c r="A20" s="20" t="s">
        <v>631</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4:A16"/>
    <mergeCell ref="A20:J24"/>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4" workbookViewId="0">
      <selection activeCell="F6" sqref="F6:G6"/>
    </sheetView>
  </sheetViews>
  <sheetFormatPr defaultColWidth="9" defaultRowHeight="13.5"/>
  <cols>
    <col min="1" max="1" width="11.5" style="2" customWidth="1"/>
    <col min="2" max="2" width="21.25" style="2" customWidth="1"/>
    <col min="3" max="3" width="21.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785</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
        <v>15</v>
      </c>
      <c r="D5" s="4">
        <v>14.75</v>
      </c>
      <c r="E5" s="4">
        <v>14.75</v>
      </c>
      <c r="F5" s="4">
        <v>10</v>
      </c>
      <c r="G5" s="4"/>
      <c r="H5" s="52">
        <v>0.9833</v>
      </c>
      <c r="I5" s="4">
        <v>9.83</v>
      </c>
      <c r="J5" s="4"/>
    </row>
    <row r="6" ht="31" customHeight="1" spans="1:10">
      <c r="A6" s="4"/>
      <c r="B6" s="12" t="s">
        <v>552</v>
      </c>
      <c r="C6" s="4">
        <v>15</v>
      </c>
      <c r="D6" s="4">
        <v>14.75</v>
      </c>
      <c r="E6" s="4">
        <v>14.75</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786</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4" t="s">
        <v>568</v>
      </c>
      <c r="C13" s="28" t="s">
        <v>787</v>
      </c>
      <c r="D13" s="29" t="s">
        <v>622</v>
      </c>
      <c r="E13" s="29" t="s">
        <v>623</v>
      </c>
      <c r="F13" s="29" t="s">
        <v>577</v>
      </c>
      <c r="G13" s="30">
        <v>100</v>
      </c>
      <c r="H13" s="30">
        <v>20</v>
      </c>
      <c r="I13" s="30">
        <v>20</v>
      </c>
      <c r="J13" s="25" t="s">
        <v>573</v>
      </c>
    </row>
    <row r="14" ht="31" customHeight="1" spans="1:10">
      <c r="A14" s="4"/>
      <c r="B14" s="4" t="s">
        <v>574</v>
      </c>
      <c r="C14" s="31" t="s">
        <v>788</v>
      </c>
      <c r="D14" s="32" t="s">
        <v>622</v>
      </c>
      <c r="E14" s="31" t="s">
        <v>623</v>
      </c>
      <c r="F14" s="33" t="s">
        <v>577</v>
      </c>
      <c r="G14" s="30">
        <v>100</v>
      </c>
      <c r="H14" s="30">
        <v>20</v>
      </c>
      <c r="I14" s="30">
        <v>20</v>
      </c>
      <c r="J14" s="25" t="s">
        <v>573</v>
      </c>
    </row>
    <row r="15" ht="31" customHeight="1" spans="1:10">
      <c r="A15" s="54" t="s">
        <v>584</v>
      </c>
      <c r="B15" s="4" t="s">
        <v>591</v>
      </c>
      <c r="C15" s="35" t="s">
        <v>789</v>
      </c>
      <c r="D15" s="36" t="s">
        <v>625</v>
      </c>
      <c r="E15" s="35" t="s">
        <v>11</v>
      </c>
      <c r="F15" s="37" t="s">
        <v>668</v>
      </c>
      <c r="G15" s="30">
        <v>1</v>
      </c>
      <c r="H15" s="30">
        <v>20</v>
      </c>
      <c r="I15" s="30">
        <v>20</v>
      </c>
      <c r="J15" s="25" t="s">
        <v>573</v>
      </c>
    </row>
    <row r="16" ht="41" customHeight="1" spans="1:10">
      <c r="A16" s="4" t="s">
        <v>593</v>
      </c>
      <c r="B16" s="10" t="s">
        <v>594</v>
      </c>
      <c r="C16" s="35" t="s">
        <v>790</v>
      </c>
      <c r="D16" s="36" t="s">
        <v>625</v>
      </c>
      <c r="E16" s="35" t="s">
        <v>751</v>
      </c>
      <c r="F16" s="37" t="s">
        <v>577</v>
      </c>
      <c r="G16" s="30">
        <v>98</v>
      </c>
      <c r="H16" s="30">
        <v>30</v>
      </c>
      <c r="I16" s="30">
        <v>30</v>
      </c>
      <c r="J16" s="5" t="s">
        <v>573</v>
      </c>
    </row>
    <row r="17" ht="31" customHeight="1" spans="1:10">
      <c r="A17" s="4" t="s">
        <v>628</v>
      </c>
      <c r="B17" s="4"/>
      <c r="C17" s="5" t="s">
        <v>598</v>
      </c>
      <c r="D17" s="5"/>
      <c r="E17" s="5"/>
      <c r="F17" s="5"/>
      <c r="G17" s="5"/>
      <c r="H17" s="5"/>
      <c r="I17" s="5"/>
      <c r="J17" s="5"/>
    </row>
    <row r="18" ht="24" customHeight="1" spans="1:10">
      <c r="A18" s="4" t="s">
        <v>629</v>
      </c>
      <c r="B18" s="4">
        <v>100</v>
      </c>
      <c r="C18" s="4"/>
      <c r="D18" s="4"/>
      <c r="E18" s="4"/>
      <c r="F18" s="4"/>
      <c r="G18" s="4"/>
      <c r="H18" s="4"/>
      <c r="I18" s="5">
        <v>99.83</v>
      </c>
      <c r="J18" s="4" t="s">
        <v>630</v>
      </c>
    </row>
    <row r="19" spans="1:10">
      <c r="A19" s="20" t="s">
        <v>631</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7" workbookViewId="0">
      <selection activeCell="F6" sqref="F6:G6"/>
    </sheetView>
  </sheetViews>
  <sheetFormatPr defaultColWidth="9" defaultRowHeight="13.5"/>
  <cols>
    <col min="1" max="1" width="11.5" style="2" customWidth="1"/>
    <col min="2" max="2" width="21.25" style="2" customWidth="1"/>
    <col min="3" max="3" width="14.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791</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191</v>
      </c>
      <c r="D5" s="45">
        <f>D6</f>
        <v>108</v>
      </c>
      <c r="E5" s="45">
        <f>E6</f>
        <v>108</v>
      </c>
      <c r="F5" s="4">
        <v>10</v>
      </c>
      <c r="G5" s="4"/>
      <c r="H5" s="52">
        <v>0.5654</v>
      </c>
      <c r="I5" s="53">
        <v>5.65</v>
      </c>
      <c r="J5" s="53"/>
    </row>
    <row r="6" ht="31" customHeight="1" spans="1:10">
      <c r="A6" s="4"/>
      <c r="B6" s="12" t="s">
        <v>552</v>
      </c>
      <c r="C6" s="45">
        <v>191</v>
      </c>
      <c r="D6" s="45">
        <v>108</v>
      </c>
      <c r="E6" s="46">
        <v>108</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792</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27" t="s">
        <v>574</v>
      </c>
      <c r="C13" s="28" t="s">
        <v>793</v>
      </c>
      <c r="D13" s="29" t="s">
        <v>622</v>
      </c>
      <c r="E13" s="29" t="s">
        <v>623</v>
      </c>
      <c r="F13" s="29" t="s">
        <v>577</v>
      </c>
      <c r="G13" s="30">
        <v>100</v>
      </c>
      <c r="H13" s="30">
        <v>20</v>
      </c>
      <c r="I13" s="30">
        <v>20</v>
      </c>
      <c r="J13" s="25" t="s">
        <v>573</v>
      </c>
    </row>
    <row r="14" ht="31" customHeight="1" spans="1:10">
      <c r="A14" s="4"/>
      <c r="B14" s="27" t="s">
        <v>574</v>
      </c>
      <c r="C14" s="31" t="s">
        <v>794</v>
      </c>
      <c r="D14" s="32" t="s">
        <v>625</v>
      </c>
      <c r="E14" s="31" t="s">
        <v>652</v>
      </c>
      <c r="F14" s="33" t="s">
        <v>577</v>
      </c>
      <c r="G14" s="30">
        <v>95</v>
      </c>
      <c r="H14" s="30">
        <v>25</v>
      </c>
      <c r="I14" s="30">
        <v>25</v>
      </c>
      <c r="J14" s="25" t="s">
        <v>573</v>
      </c>
    </row>
    <row r="15" ht="31" customHeight="1" spans="1:10">
      <c r="A15" s="4" t="s">
        <v>584</v>
      </c>
      <c r="B15" s="27" t="s">
        <v>588</v>
      </c>
      <c r="C15" s="35" t="s">
        <v>760</v>
      </c>
      <c r="D15" s="36" t="s">
        <v>625</v>
      </c>
      <c r="E15" s="35" t="s">
        <v>626</v>
      </c>
      <c r="F15" s="37" t="s">
        <v>577</v>
      </c>
      <c r="G15" s="30">
        <v>90</v>
      </c>
      <c r="H15" s="30">
        <v>20</v>
      </c>
      <c r="I15" s="30">
        <v>20</v>
      </c>
      <c r="J15" s="25" t="s">
        <v>573</v>
      </c>
    </row>
    <row r="16" ht="31" customHeight="1" spans="1:10">
      <c r="A16" s="4"/>
      <c r="B16" s="27" t="s">
        <v>588</v>
      </c>
      <c r="C16" s="35" t="s">
        <v>795</v>
      </c>
      <c r="D16" s="36" t="s">
        <v>622</v>
      </c>
      <c r="E16" s="35" t="s">
        <v>796</v>
      </c>
      <c r="F16" s="37" t="s">
        <v>577</v>
      </c>
      <c r="G16" s="30" t="s">
        <v>796</v>
      </c>
      <c r="H16" s="30">
        <v>15</v>
      </c>
      <c r="I16" s="30">
        <v>15</v>
      </c>
      <c r="J16" s="25" t="s">
        <v>573</v>
      </c>
    </row>
    <row r="17" ht="41" customHeight="1" spans="1:10">
      <c r="A17" s="4" t="s">
        <v>593</v>
      </c>
      <c r="B17" s="40" t="s">
        <v>797</v>
      </c>
      <c r="C17" s="41" t="s">
        <v>798</v>
      </c>
      <c r="D17" s="42" t="s">
        <v>625</v>
      </c>
      <c r="E17" s="41" t="s">
        <v>626</v>
      </c>
      <c r="F17" s="43" t="s">
        <v>577</v>
      </c>
      <c r="G17" s="44">
        <v>90</v>
      </c>
      <c r="H17" s="30">
        <v>10</v>
      </c>
      <c r="I17" s="30">
        <v>10</v>
      </c>
      <c r="J17" s="5" t="s">
        <v>573</v>
      </c>
    </row>
    <row r="18" ht="31" customHeight="1" spans="1:10">
      <c r="A18" s="4" t="s">
        <v>628</v>
      </c>
      <c r="B18" s="4"/>
      <c r="C18" s="5" t="s">
        <v>598</v>
      </c>
      <c r="D18" s="5"/>
      <c r="E18" s="5"/>
      <c r="F18" s="5"/>
      <c r="G18" s="5"/>
      <c r="H18" s="5"/>
      <c r="I18" s="5"/>
      <c r="J18" s="5"/>
    </row>
    <row r="19" ht="24" customHeight="1" spans="1:10">
      <c r="A19" s="4" t="s">
        <v>629</v>
      </c>
      <c r="B19" s="4">
        <v>100</v>
      </c>
      <c r="C19" s="4"/>
      <c r="D19" s="4"/>
      <c r="E19" s="4"/>
      <c r="F19" s="4"/>
      <c r="G19" s="4"/>
      <c r="H19" s="4"/>
      <c r="I19" s="5">
        <v>95.65</v>
      </c>
      <c r="J19" s="4" t="s">
        <v>630</v>
      </c>
    </row>
    <row r="20" spans="1:10">
      <c r="A20" s="20" t="s">
        <v>631</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2" workbookViewId="0">
      <selection activeCell="F6" sqref="F6:G6"/>
    </sheetView>
  </sheetViews>
  <sheetFormatPr defaultColWidth="9" defaultRowHeight="13.5"/>
  <cols>
    <col min="1" max="1" width="11.5" style="2" customWidth="1"/>
    <col min="2" max="2" width="21.25" style="2" customWidth="1"/>
    <col min="3" max="3" width="21.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799</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
        <v>21.67</v>
      </c>
      <c r="D5" s="4">
        <v>20.16</v>
      </c>
      <c r="E5" s="4">
        <v>20.16</v>
      </c>
      <c r="F5" s="4">
        <v>10</v>
      </c>
      <c r="G5" s="4"/>
      <c r="H5" s="11">
        <v>0.9303</v>
      </c>
      <c r="I5" s="4">
        <v>9.3</v>
      </c>
      <c r="J5" s="4"/>
    </row>
    <row r="6" ht="31" customHeight="1" spans="1:10">
      <c r="A6" s="4"/>
      <c r="B6" s="12" t="s">
        <v>552</v>
      </c>
      <c r="C6" s="4">
        <v>21.67</v>
      </c>
      <c r="D6" s="4">
        <v>20.16</v>
      </c>
      <c r="E6" s="4">
        <v>20.16</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800</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27" t="s">
        <v>574</v>
      </c>
      <c r="C13" s="28" t="s">
        <v>801</v>
      </c>
      <c r="D13" s="29" t="s">
        <v>622</v>
      </c>
      <c r="E13" s="29" t="s">
        <v>652</v>
      </c>
      <c r="F13" s="29" t="s">
        <v>577</v>
      </c>
      <c r="G13" s="30">
        <v>95</v>
      </c>
      <c r="H13" s="30">
        <v>25</v>
      </c>
      <c r="I13" s="30">
        <v>25</v>
      </c>
      <c r="J13" s="25" t="s">
        <v>573</v>
      </c>
    </row>
    <row r="14" ht="31" customHeight="1" spans="1:10">
      <c r="A14" s="4"/>
      <c r="B14" s="27" t="s">
        <v>574</v>
      </c>
      <c r="C14" s="31" t="s">
        <v>802</v>
      </c>
      <c r="D14" s="32" t="s">
        <v>622</v>
      </c>
      <c r="E14" s="31" t="s">
        <v>652</v>
      </c>
      <c r="F14" s="33" t="s">
        <v>577</v>
      </c>
      <c r="G14" s="30">
        <v>95</v>
      </c>
      <c r="H14" s="30">
        <v>20</v>
      </c>
      <c r="I14" s="30">
        <v>20</v>
      </c>
      <c r="J14" s="25" t="s">
        <v>573</v>
      </c>
    </row>
    <row r="15" ht="31" customHeight="1" spans="1:10">
      <c r="A15" s="34" t="s">
        <v>584</v>
      </c>
      <c r="B15" s="27" t="s">
        <v>588</v>
      </c>
      <c r="C15" s="35" t="s">
        <v>803</v>
      </c>
      <c r="D15" s="36" t="s">
        <v>622</v>
      </c>
      <c r="E15" s="35" t="s">
        <v>626</v>
      </c>
      <c r="F15" s="37" t="s">
        <v>577</v>
      </c>
      <c r="G15" s="30">
        <v>90</v>
      </c>
      <c r="H15" s="30">
        <v>30</v>
      </c>
      <c r="I15" s="30">
        <v>30</v>
      </c>
      <c r="J15" s="25" t="s">
        <v>573</v>
      </c>
    </row>
    <row r="16" ht="41" customHeight="1" spans="1:10">
      <c r="A16" s="4" t="s">
        <v>593</v>
      </c>
      <c r="B16" s="40" t="s">
        <v>797</v>
      </c>
      <c r="C16" s="41" t="s">
        <v>804</v>
      </c>
      <c r="D16" s="42" t="s">
        <v>622</v>
      </c>
      <c r="E16" s="41" t="s">
        <v>626</v>
      </c>
      <c r="F16" s="43" t="s">
        <v>577</v>
      </c>
      <c r="G16" s="44">
        <v>90</v>
      </c>
      <c r="H16" s="30">
        <v>15</v>
      </c>
      <c r="I16" s="30">
        <v>15</v>
      </c>
      <c r="J16" s="5" t="s">
        <v>573</v>
      </c>
    </row>
    <row r="17" ht="31" customHeight="1" spans="1:10">
      <c r="A17" s="4" t="s">
        <v>628</v>
      </c>
      <c r="B17" s="4"/>
      <c r="C17" s="5" t="s">
        <v>598</v>
      </c>
      <c r="D17" s="5"/>
      <c r="E17" s="5"/>
      <c r="F17" s="5"/>
      <c r="G17" s="5"/>
      <c r="H17" s="5"/>
      <c r="I17" s="5"/>
      <c r="J17" s="5"/>
    </row>
    <row r="18" ht="24" customHeight="1" spans="1:10">
      <c r="A18" s="4" t="s">
        <v>629</v>
      </c>
      <c r="B18" s="4">
        <v>100</v>
      </c>
      <c r="C18" s="4"/>
      <c r="D18" s="4"/>
      <c r="E18" s="4"/>
      <c r="F18" s="4"/>
      <c r="G18" s="4"/>
      <c r="H18" s="4"/>
      <c r="I18" s="5">
        <v>99.3</v>
      </c>
      <c r="J18" s="4" t="s">
        <v>630</v>
      </c>
    </row>
    <row r="19" spans="1:10">
      <c r="A19" s="20" t="s">
        <v>631</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9" workbookViewId="0">
      <selection activeCell="F6" sqref="F6:G6"/>
    </sheetView>
  </sheetViews>
  <sheetFormatPr defaultColWidth="9" defaultRowHeight="13.5"/>
  <cols>
    <col min="1" max="1" width="11.5" style="2" customWidth="1"/>
    <col min="2" max="2" width="21.25" style="2" customWidth="1"/>
    <col min="3" max="3" width="23.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805</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4.04</v>
      </c>
      <c r="D5" s="45">
        <f>D6</f>
        <v>4.04</v>
      </c>
      <c r="E5" s="45">
        <f>E6</f>
        <v>4.04</v>
      </c>
      <c r="F5" s="4">
        <v>10</v>
      </c>
      <c r="G5" s="4"/>
      <c r="H5" s="52">
        <v>1</v>
      </c>
      <c r="I5" s="53">
        <v>10</v>
      </c>
      <c r="J5" s="53"/>
    </row>
    <row r="6" ht="31" customHeight="1" spans="1:10">
      <c r="A6" s="4"/>
      <c r="B6" s="12" t="s">
        <v>552</v>
      </c>
      <c r="C6" s="45">
        <v>4.04</v>
      </c>
      <c r="D6" s="45">
        <v>4.04</v>
      </c>
      <c r="E6" s="46">
        <v>4.04</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193" customHeight="1" spans="1:11">
      <c r="A10" s="13" t="s">
        <v>616</v>
      </c>
      <c r="B10" s="48" t="s">
        <v>806</v>
      </c>
      <c r="C10" s="48"/>
      <c r="D10" s="48"/>
      <c r="E10" s="48"/>
      <c r="F10" s="48"/>
      <c r="G10" s="43" t="s">
        <v>643</v>
      </c>
      <c r="H10" s="43"/>
      <c r="I10" s="43"/>
      <c r="J10" s="43"/>
      <c r="K10" s="50"/>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26" t="s">
        <v>567</v>
      </c>
      <c r="B13" s="4" t="s">
        <v>574</v>
      </c>
      <c r="C13" s="28" t="s">
        <v>807</v>
      </c>
      <c r="D13" s="29" t="s">
        <v>625</v>
      </c>
      <c r="E13" s="29" t="s">
        <v>626</v>
      </c>
      <c r="F13" s="29" t="s">
        <v>577</v>
      </c>
      <c r="G13" s="30">
        <v>90</v>
      </c>
      <c r="H13" s="30">
        <v>30</v>
      </c>
      <c r="I13" s="30">
        <v>30</v>
      </c>
      <c r="J13" s="25" t="s">
        <v>573</v>
      </c>
    </row>
    <row r="14" ht="31" customHeight="1" spans="1:10">
      <c r="A14" s="34" t="s">
        <v>584</v>
      </c>
      <c r="B14" s="4" t="s">
        <v>588</v>
      </c>
      <c r="C14" s="35" t="s">
        <v>808</v>
      </c>
      <c r="D14" s="36" t="s">
        <v>625</v>
      </c>
      <c r="E14" s="35" t="s">
        <v>111</v>
      </c>
      <c r="F14" s="37" t="s">
        <v>577</v>
      </c>
      <c r="G14" s="30">
        <v>60</v>
      </c>
      <c r="H14" s="30">
        <v>30</v>
      </c>
      <c r="I14" s="30">
        <v>30</v>
      </c>
      <c r="J14" s="25" t="s">
        <v>573</v>
      </c>
    </row>
    <row r="15" ht="41" customHeight="1" spans="1:10">
      <c r="A15" s="4" t="s">
        <v>593</v>
      </c>
      <c r="B15" s="10" t="s">
        <v>594</v>
      </c>
      <c r="C15" s="41" t="s">
        <v>809</v>
      </c>
      <c r="D15" s="42" t="s">
        <v>625</v>
      </c>
      <c r="E15" s="41" t="s">
        <v>626</v>
      </c>
      <c r="F15" s="43" t="s">
        <v>577</v>
      </c>
      <c r="G15" s="44">
        <v>90</v>
      </c>
      <c r="H15" s="30">
        <v>30</v>
      </c>
      <c r="I15" s="30">
        <v>30</v>
      </c>
      <c r="J15" s="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100</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5" workbookViewId="0">
      <selection activeCell="F6" sqref="F6:G6"/>
    </sheetView>
  </sheetViews>
  <sheetFormatPr defaultColWidth="9" defaultRowHeight="13.5"/>
  <cols>
    <col min="1" max="1" width="11.5" style="2" customWidth="1"/>
    <col min="2" max="2" width="21.25" style="2" customWidth="1"/>
    <col min="3" max="3" width="21.3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810</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53.64</v>
      </c>
      <c r="D5" s="45">
        <f>D6</f>
        <v>53.64</v>
      </c>
      <c r="E5" s="45">
        <f>E6</f>
        <v>53.64</v>
      </c>
      <c r="F5" s="4">
        <v>10</v>
      </c>
      <c r="G5" s="4"/>
      <c r="H5" s="51">
        <v>1</v>
      </c>
      <c r="I5" s="4">
        <v>10</v>
      </c>
      <c r="J5" s="4"/>
    </row>
    <row r="6" ht="31" customHeight="1" spans="1:10">
      <c r="A6" s="4"/>
      <c r="B6" s="12" t="s">
        <v>552</v>
      </c>
      <c r="C6" s="45">
        <v>53.64</v>
      </c>
      <c r="D6" s="45">
        <v>53.64</v>
      </c>
      <c r="E6" s="46">
        <v>53.64</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811</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4" t="s">
        <v>568</v>
      </c>
      <c r="C13" s="28" t="s">
        <v>812</v>
      </c>
      <c r="D13" s="29" t="s">
        <v>622</v>
      </c>
      <c r="E13" s="29" t="s">
        <v>813</v>
      </c>
      <c r="F13" s="29" t="s">
        <v>577</v>
      </c>
      <c r="G13" s="30">
        <v>300</v>
      </c>
      <c r="H13" s="30">
        <v>30</v>
      </c>
      <c r="I13" s="30">
        <v>30</v>
      </c>
      <c r="J13" s="25" t="s">
        <v>573</v>
      </c>
    </row>
    <row r="14" ht="31" customHeight="1" spans="1:10">
      <c r="A14" s="4"/>
      <c r="B14" s="4" t="s">
        <v>588</v>
      </c>
      <c r="C14" s="35" t="s">
        <v>814</v>
      </c>
      <c r="D14" s="36" t="s">
        <v>625</v>
      </c>
      <c r="E14" s="35" t="s">
        <v>638</v>
      </c>
      <c r="F14" s="37" t="s">
        <v>577</v>
      </c>
      <c r="G14" s="30">
        <v>500</v>
      </c>
      <c r="H14" s="30">
        <v>30</v>
      </c>
      <c r="I14" s="30">
        <v>30</v>
      </c>
      <c r="J14" s="25" t="s">
        <v>573</v>
      </c>
    </row>
    <row r="15" ht="41" customHeight="1" spans="1:10">
      <c r="A15" s="4" t="s">
        <v>593</v>
      </c>
      <c r="B15" s="10" t="s">
        <v>594</v>
      </c>
      <c r="C15" s="41" t="s">
        <v>815</v>
      </c>
      <c r="D15" s="42" t="s">
        <v>625</v>
      </c>
      <c r="E15" s="41" t="s">
        <v>626</v>
      </c>
      <c r="F15" s="43" t="s">
        <v>577</v>
      </c>
      <c r="G15" s="44">
        <v>90</v>
      </c>
      <c r="H15" s="30">
        <v>30</v>
      </c>
      <c r="I15" s="30">
        <v>30</v>
      </c>
      <c r="J15" s="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100</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3" t="s">
        <v>217</v>
      </c>
    </row>
    <row r="2" ht="14.25" spans="20:20">
      <c r="T2" s="134" t="s">
        <v>218</v>
      </c>
    </row>
    <row r="3" ht="14.25" spans="1:20">
      <c r="A3" s="134" t="s">
        <v>2</v>
      </c>
      <c r="T3" s="134" t="s">
        <v>3</v>
      </c>
    </row>
    <row r="4" ht="19.5" customHeight="1" spans="1:20">
      <c r="A4" s="135" t="s">
        <v>6</v>
      </c>
      <c r="B4" s="135"/>
      <c r="C4" s="135"/>
      <c r="D4" s="135"/>
      <c r="E4" s="135" t="s">
        <v>105</v>
      </c>
      <c r="F4" s="135"/>
      <c r="G4" s="135"/>
      <c r="H4" s="135" t="s">
        <v>219</v>
      </c>
      <c r="I4" s="135"/>
      <c r="J4" s="135"/>
      <c r="K4" s="135" t="s">
        <v>220</v>
      </c>
      <c r="L4" s="135"/>
      <c r="M4" s="135"/>
      <c r="N4" s="135"/>
      <c r="O4" s="135"/>
      <c r="P4" s="135" t="s">
        <v>107</v>
      </c>
      <c r="Q4" s="135"/>
      <c r="R4" s="135"/>
      <c r="S4" s="135"/>
      <c r="T4" s="135"/>
    </row>
    <row r="5" ht="19.5" customHeight="1" spans="1:20">
      <c r="A5" s="135" t="s">
        <v>121</v>
      </c>
      <c r="B5" s="135"/>
      <c r="C5" s="135"/>
      <c r="D5" s="135" t="s">
        <v>122</v>
      </c>
      <c r="E5" s="135" t="s">
        <v>128</v>
      </c>
      <c r="F5" s="135" t="s">
        <v>221</v>
      </c>
      <c r="G5" s="135" t="s">
        <v>222</v>
      </c>
      <c r="H5" s="135" t="s">
        <v>128</v>
      </c>
      <c r="I5" s="135" t="s">
        <v>190</v>
      </c>
      <c r="J5" s="135" t="s">
        <v>191</v>
      </c>
      <c r="K5" s="135" t="s">
        <v>128</v>
      </c>
      <c r="L5" s="135" t="s">
        <v>190</v>
      </c>
      <c r="M5" s="135"/>
      <c r="N5" s="135" t="s">
        <v>190</v>
      </c>
      <c r="O5" s="135" t="s">
        <v>191</v>
      </c>
      <c r="P5" s="135" t="s">
        <v>128</v>
      </c>
      <c r="Q5" s="135" t="s">
        <v>221</v>
      </c>
      <c r="R5" s="135" t="s">
        <v>222</v>
      </c>
      <c r="S5" s="135" t="s">
        <v>222</v>
      </c>
      <c r="T5" s="135"/>
    </row>
    <row r="6" ht="19.5" customHeight="1" spans="1:20">
      <c r="A6" s="135"/>
      <c r="B6" s="135"/>
      <c r="C6" s="135"/>
      <c r="D6" s="135"/>
      <c r="E6" s="135"/>
      <c r="F6" s="135"/>
      <c r="G6" s="135" t="s">
        <v>123</v>
      </c>
      <c r="H6" s="135"/>
      <c r="I6" s="135" t="s">
        <v>223</v>
      </c>
      <c r="J6" s="135" t="s">
        <v>123</v>
      </c>
      <c r="K6" s="135"/>
      <c r="L6" s="135" t="s">
        <v>123</v>
      </c>
      <c r="M6" s="135" t="s">
        <v>224</v>
      </c>
      <c r="N6" s="135" t="s">
        <v>223</v>
      </c>
      <c r="O6" s="135" t="s">
        <v>123</v>
      </c>
      <c r="P6" s="135"/>
      <c r="Q6" s="135"/>
      <c r="R6" s="135" t="s">
        <v>123</v>
      </c>
      <c r="S6" s="135" t="s">
        <v>225</v>
      </c>
      <c r="T6" s="135" t="s">
        <v>226</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29">
        <v>0</v>
      </c>
      <c r="F9" s="129">
        <v>0</v>
      </c>
      <c r="G9" s="129">
        <v>0</v>
      </c>
      <c r="H9" s="129">
        <v>51651164.51</v>
      </c>
      <c r="I9" s="129">
        <v>8725227.94</v>
      </c>
      <c r="J9" s="129">
        <v>42925936.57</v>
      </c>
      <c r="K9" s="129">
        <v>51651164.51</v>
      </c>
      <c r="L9" s="129">
        <v>8725227.94</v>
      </c>
      <c r="M9" s="129">
        <v>8000342.72</v>
      </c>
      <c r="N9" s="129">
        <v>724885.22</v>
      </c>
      <c r="O9" s="129">
        <v>42925936.57</v>
      </c>
      <c r="P9" s="129">
        <v>0</v>
      </c>
      <c r="Q9" s="129">
        <v>0</v>
      </c>
      <c r="R9" s="129">
        <v>0</v>
      </c>
      <c r="S9" s="129">
        <v>0</v>
      </c>
      <c r="T9" s="129">
        <v>0</v>
      </c>
    </row>
    <row r="10" ht="19.5" customHeight="1" spans="1:20">
      <c r="A10" s="128" t="s">
        <v>129</v>
      </c>
      <c r="B10" s="128"/>
      <c r="C10" s="128"/>
      <c r="D10" s="128" t="s">
        <v>130</v>
      </c>
      <c r="E10" s="129">
        <v>0</v>
      </c>
      <c r="F10" s="129">
        <v>0</v>
      </c>
      <c r="G10" s="129">
        <v>0</v>
      </c>
      <c r="H10" s="129">
        <v>107500</v>
      </c>
      <c r="I10" s="129">
        <v>0</v>
      </c>
      <c r="J10" s="129">
        <v>107500</v>
      </c>
      <c r="K10" s="129">
        <v>107500</v>
      </c>
      <c r="L10" s="129">
        <v>0</v>
      </c>
      <c r="M10" s="129">
        <v>0</v>
      </c>
      <c r="N10" s="129">
        <v>0</v>
      </c>
      <c r="O10" s="129">
        <v>107500</v>
      </c>
      <c r="P10" s="129">
        <v>0</v>
      </c>
      <c r="Q10" s="129">
        <v>0</v>
      </c>
      <c r="R10" s="129">
        <v>0</v>
      </c>
      <c r="S10" s="129">
        <v>0</v>
      </c>
      <c r="T10" s="129">
        <v>0</v>
      </c>
    </row>
    <row r="11" ht="19.5" customHeight="1" spans="1:20">
      <c r="A11" s="128" t="s">
        <v>131</v>
      </c>
      <c r="B11" s="128"/>
      <c r="C11" s="128"/>
      <c r="D11" s="128" t="s">
        <v>132</v>
      </c>
      <c r="E11" s="129">
        <v>0</v>
      </c>
      <c r="F11" s="129">
        <v>0</v>
      </c>
      <c r="G11" s="129">
        <v>0</v>
      </c>
      <c r="H11" s="129">
        <v>6311758.72</v>
      </c>
      <c r="I11" s="129">
        <v>6064182.72</v>
      </c>
      <c r="J11" s="129">
        <v>247576</v>
      </c>
      <c r="K11" s="129">
        <v>6311758.72</v>
      </c>
      <c r="L11" s="129">
        <v>6064182.72</v>
      </c>
      <c r="M11" s="129">
        <v>5371297.5</v>
      </c>
      <c r="N11" s="129">
        <v>692885.22</v>
      </c>
      <c r="O11" s="129">
        <v>247576</v>
      </c>
      <c r="P11" s="129">
        <v>0</v>
      </c>
      <c r="Q11" s="129">
        <v>0</v>
      </c>
      <c r="R11" s="129">
        <v>0</v>
      </c>
      <c r="S11" s="129">
        <v>0</v>
      </c>
      <c r="T11" s="129">
        <v>0</v>
      </c>
    </row>
    <row r="12" ht="19.5" customHeight="1" spans="1:20">
      <c r="A12" s="128" t="s">
        <v>133</v>
      </c>
      <c r="B12" s="128"/>
      <c r="C12" s="128"/>
      <c r="D12" s="128" t="s">
        <v>134</v>
      </c>
      <c r="E12" s="129">
        <v>0</v>
      </c>
      <c r="F12" s="129">
        <v>0</v>
      </c>
      <c r="G12" s="129">
        <v>0</v>
      </c>
      <c r="H12" s="129">
        <v>6396300</v>
      </c>
      <c r="I12" s="129">
        <v>0</v>
      </c>
      <c r="J12" s="129">
        <v>6396300</v>
      </c>
      <c r="K12" s="129">
        <v>6396300</v>
      </c>
      <c r="L12" s="129">
        <v>0</v>
      </c>
      <c r="M12" s="129">
        <v>0</v>
      </c>
      <c r="N12" s="129">
        <v>0</v>
      </c>
      <c r="O12" s="129">
        <v>6396300</v>
      </c>
      <c r="P12" s="129">
        <v>0</v>
      </c>
      <c r="Q12" s="129">
        <v>0</v>
      </c>
      <c r="R12" s="129">
        <v>0</v>
      </c>
      <c r="S12" s="129">
        <v>0</v>
      </c>
      <c r="T12" s="129">
        <v>0</v>
      </c>
    </row>
    <row r="13" ht="19.5" customHeight="1" spans="1:20">
      <c r="A13" s="128" t="s">
        <v>135</v>
      </c>
      <c r="B13" s="128"/>
      <c r="C13" s="128"/>
      <c r="D13" s="128" t="s">
        <v>136</v>
      </c>
      <c r="E13" s="129">
        <v>0</v>
      </c>
      <c r="F13" s="129">
        <v>0</v>
      </c>
      <c r="G13" s="129">
        <v>0</v>
      </c>
      <c r="H13" s="129">
        <v>15095900</v>
      </c>
      <c r="I13" s="129">
        <v>0</v>
      </c>
      <c r="J13" s="129">
        <v>15095900</v>
      </c>
      <c r="K13" s="129">
        <v>15095900</v>
      </c>
      <c r="L13" s="129">
        <v>0</v>
      </c>
      <c r="M13" s="129">
        <v>0</v>
      </c>
      <c r="N13" s="129">
        <v>0</v>
      </c>
      <c r="O13" s="129">
        <v>15095900</v>
      </c>
      <c r="P13" s="129">
        <v>0</v>
      </c>
      <c r="Q13" s="129">
        <v>0</v>
      </c>
      <c r="R13" s="129">
        <v>0</v>
      </c>
      <c r="S13" s="129">
        <v>0</v>
      </c>
      <c r="T13" s="129">
        <v>0</v>
      </c>
    </row>
    <row r="14" ht="19.5" customHeight="1" spans="1:20">
      <c r="A14" s="128" t="s">
        <v>137</v>
      </c>
      <c r="B14" s="128"/>
      <c r="C14" s="128"/>
      <c r="D14" s="128" t="s">
        <v>138</v>
      </c>
      <c r="E14" s="129">
        <v>0</v>
      </c>
      <c r="F14" s="129">
        <v>0</v>
      </c>
      <c r="G14" s="129">
        <v>0</v>
      </c>
      <c r="H14" s="129">
        <v>14066700</v>
      </c>
      <c r="I14" s="129">
        <v>0</v>
      </c>
      <c r="J14" s="129">
        <v>14066700</v>
      </c>
      <c r="K14" s="129">
        <v>14066700</v>
      </c>
      <c r="L14" s="129">
        <v>0</v>
      </c>
      <c r="M14" s="129">
        <v>0</v>
      </c>
      <c r="N14" s="129">
        <v>0</v>
      </c>
      <c r="O14" s="129">
        <v>14066700</v>
      </c>
      <c r="P14" s="129">
        <v>0</v>
      </c>
      <c r="Q14" s="129">
        <v>0</v>
      </c>
      <c r="R14" s="129">
        <v>0</v>
      </c>
      <c r="S14" s="129">
        <v>0</v>
      </c>
      <c r="T14" s="129">
        <v>0</v>
      </c>
    </row>
    <row r="15" ht="19.5" customHeight="1" spans="1:20">
      <c r="A15" s="128" t="s">
        <v>139</v>
      </c>
      <c r="B15" s="128"/>
      <c r="C15" s="128"/>
      <c r="D15" s="128" t="s">
        <v>140</v>
      </c>
      <c r="E15" s="129">
        <v>0</v>
      </c>
      <c r="F15" s="129">
        <v>0</v>
      </c>
      <c r="G15" s="129">
        <v>0</v>
      </c>
      <c r="H15" s="129">
        <v>915000</v>
      </c>
      <c r="I15" s="129">
        <v>0</v>
      </c>
      <c r="J15" s="129">
        <v>915000</v>
      </c>
      <c r="K15" s="129">
        <v>915000</v>
      </c>
      <c r="L15" s="129">
        <v>0</v>
      </c>
      <c r="M15" s="129">
        <v>0</v>
      </c>
      <c r="N15" s="129">
        <v>0</v>
      </c>
      <c r="O15" s="129">
        <v>915000</v>
      </c>
      <c r="P15" s="129">
        <v>0</v>
      </c>
      <c r="Q15" s="129">
        <v>0</v>
      </c>
      <c r="R15" s="129">
        <v>0</v>
      </c>
      <c r="S15" s="129">
        <v>0</v>
      </c>
      <c r="T15" s="129">
        <v>0</v>
      </c>
    </row>
    <row r="16" ht="19.5" customHeight="1" spans="1:20">
      <c r="A16" s="128" t="s">
        <v>141</v>
      </c>
      <c r="B16" s="128"/>
      <c r="C16" s="128"/>
      <c r="D16" s="128" t="s">
        <v>142</v>
      </c>
      <c r="E16" s="129">
        <v>0</v>
      </c>
      <c r="F16" s="129">
        <v>0</v>
      </c>
      <c r="G16" s="129">
        <v>0</v>
      </c>
      <c r="H16" s="129">
        <v>912900</v>
      </c>
      <c r="I16" s="129">
        <v>0</v>
      </c>
      <c r="J16" s="129">
        <v>912900</v>
      </c>
      <c r="K16" s="129">
        <v>912900</v>
      </c>
      <c r="L16" s="129">
        <v>0</v>
      </c>
      <c r="M16" s="129">
        <v>0</v>
      </c>
      <c r="N16" s="129">
        <v>0</v>
      </c>
      <c r="O16" s="129">
        <v>912900</v>
      </c>
      <c r="P16" s="129">
        <v>0</v>
      </c>
      <c r="Q16" s="129">
        <v>0</v>
      </c>
      <c r="R16" s="129">
        <v>0</v>
      </c>
      <c r="S16" s="129">
        <v>0</v>
      </c>
      <c r="T16" s="129">
        <v>0</v>
      </c>
    </row>
    <row r="17" ht="19.5" customHeight="1" spans="1:20">
      <c r="A17" s="128" t="s">
        <v>143</v>
      </c>
      <c r="B17" s="128"/>
      <c r="C17" s="128"/>
      <c r="D17" s="128" t="s">
        <v>144</v>
      </c>
      <c r="E17" s="129">
        <v>0</v>
      </c>
      <c r="F17" s="129">
        <v>0</v>
      </c>
      <c r="G17" s="129">
        <v>0</v>
      </c>
      <c r="H17" s="129">
        <v>2193688</v>
      </c>
      <c r="I17" s="129">
        <v>0</v>
      </c>
      <c r="J17" s="129">
        <v>2193688</v>
      </c>
      <c r="K17" s="129">
        <v>2193688</v>
      </c>
      <c r="L17" s="129">
        <v>0</v>
      </c>
      <c r="M17" s="129">
        <v>0</v>
      </c>
      <c r="N17" s="129">
        <v>0</v>
      </c>
      <c r="O17" s="129">
        <v>2193688</v>
      </c>
      <c r="P17" s="129">
        <v>0</v>
      </c>
      <c r="Q17" s="129">
        <v>0</v>
      </c>
      <c r="R17" s="129">
        <v>0</v>
      </c>
      <c r="S17" s="129">
        <v>0</v>
      </c>
      <c r="T17" s="129">
        <v>0</v>
      </c>
    </row>
    <row r="18" ht="19.5" customHeight="1" spans="1:20">
      <c r="A18" s="128" t="s">
        <v>145</v>
      </c>
      <c r="B18" s="128"/>
      <c r="C18" s="128"/>
      <c r="D18" s="128" t="s">
        <v>146</v>
      </c>
      <c r="E18" s="129">
        <v>0</v>
      </c>
      <c r="F18" s="129">
        <v>0</v>
      </c>
      <c r="G18" s="129">
        <v>0</v>
      </c>
      <c r="H18" s="129">
        <v>102743.5</v>
      </c>
      <c r="I18" s="129">
        <v>0</v>
      </c>
      <c r="J18" s="129">
        <v>102743.5</v>
      </c>
      <c r="K18" s="129">
        <v>102743.5</v>
      </c>
      <c r="L18" s="129">
        <v>0</v>
      </c>
      <c r="M18" s="129">
        <v>0</v>
      </c>
      <c r="N18" s="129">
        <v>0</v>
      </c>
      <c r="O18" s="129">
        <v>102743.5</v>
      </c>
      <c r="P18" s="129">
        <v>0</v>
      </c>
      <c r="Q18" s="129">
        <v>0</v>
      </c>
      <c r="R18" s="129">
        <v>0</v>
      </c>
      <c r="S18" s="129">
        <v>0</v>
      </c>
      <c r="T18" s="129">
        <v>0</v>
      </c>
    </row>
    <row r="19" ht="19.5" customHeight="1" spans="1:20">
      <c r="A19" s="128" t="s">
        <v>147</v>
      </c>
      <c r="B19" s="128"/>
      <c r="C19" s="128"/>
      <c r="D19" s="128" t="s">
        <v>148</v>
      </c>
      <c r="E19" s="129">
        <v>0</v>
      </c>
      <c r="F19" s="129">
        <v>0</v>
      </c>
      <c r="G19" s="129">
        <v>0</v>
      </c>
      <c r="H19" s="129">
        <v>357280</v>
      </c>
      <c r="I19" s="129">
        <v>0</v>
      </c>
      <c r="J19" s="129">
        <v>357280</v>
      </c>
      <c r="K19" s="129">
        <v>357280</v>
      </c>
      <c r="L19" s="129">
        <v>0</v>
      </c>
      <c r="M19" s="129">
        <v>0</v>
      </c>
      <c r="N19" s="129">
        <v>0</v>
      </c>
      <c r="O19" s="129">
        <v>357280</v>
      </c>
      <c r="P19" s="129">
        <v>0</v>
      </c>
      <c r="Q19" s="129">
        <v>0</v>
      </c>
      <c r="R19" s="129">
        <v>0</v>
      </c>
      <c r="S19" s="129">
        <v>0</v>
      </c>
      <c r="T19" s="129">
        <v>0</v>
      </c>
    </row>
    <row r="20" ht="19.5" customHeight="1" spans="1:20">
      <c r="A20" s="128" t="s">
        <v>149</v>
      </c>
      <c r="B20" s="128"/>
      <c r="C20" s="128"/>
      <c r="D20" s="128" t="s">
        <v>150</v>
      </c>
      <c r="E20" s="129">
        <v>0</v>
      </c>
      <c r="F20" s="129">
        <v>0</v>
      </c>
      <c r="G20" s="129">
        <v>0</v>
      </c>
      <c r="H20" s="129">
        <v>147470.01</v>
      </c>
      <c r="I20" s="129">
        <v>0</v>
      </c>
      <c r="J20" s="129">
        <v>147470.01</v>
      </c>
      <c r="K20" s="129">
        <v>147470.01</v>
      </c>
      <c r="L20" s="129">
        <v>0</v>
      </c>
      <c r="M20" s="129">
        <v>0</v>
      </c>
      <c r="N20" s="129">
        <v>0</v>
      </c>
      <c r="O20" s="129">
        <v>147470.01</v>
      </c>
      <c r="P20" s="129">
        <v>0</v>
      </c>
      <c r="Q20" s="129">
        <v>0</v>
      </c>
      <c r="R20" s="129">
        <v>0</v>
      </c>
      <c r="S20" s="129">
        <v>0</v>
      </c>
      <c r="T20" s="129">
        <v>0</v>
      </c>
    </row>
    <row r="21" ht="19.5" customHeight="1" spans="1:20">
      <c r="A21" s="128" t="s">
        <v>151</v>
      </c>
      <c r="B21" s="128"/>
      <c r="C21" s="128"/>
      <c r="D21" s="128" t="s">
        <v>152</v>
      </c>
      <c r="E21" s="129">
        <v>0</v>
      </c>
      <c r="F21" s="129">
        <v>0</v>
      </c>
      <c r="G21" s="129">
        <v>0</v>
      </c>
      <c r="H21" s="129">
        <v>1058395.1</v>
      </c>
      <c r="I21" s="129">
        <v>0</v>
      </c>
      <c r="J21" s="129">
        <v>1058395.1</v>
      </c>
      <c r="K21" s="129">
        <v>1058395.1</v>
      </c>
      <c r="L21" s="129">
        <v>0</v>
      </c>
      <c r="M21" s="129">
        <v>0</v>
      </c>
      <c r="N21" s="129">
        <v>0</v>
      </c>
      <c r="O21" s="129">
        <v>1058395.1</v>
      </c>
      <c r="P21" s="129">
        <v>0</v>
      </c>
      <c r="Q21" s="129">
        <v>0</v>
      </c>
      <c r="R21" s="129">
        <v>0</v>
      </c>
      <c r="S21" s="129">
        <v>0</v>
      </c>
      <c r="T21" s="129">
        <v>0</v>
      </c>
    </row>
    <row r="22" ht="19.5" customHeight="1" spans="1:20">
      <c r="A22" s="128" t="s">
        <v>153</v>
      </c>
      <c r="B22" s="128"/>
      <c r="C22" s="128"/>
      <c r="D22" s="128" t="s">
        <v>154</v>
      </c>
      <c r="E22" s="129">
        <v>0</v>
      </c>
      <c r="F22" s="129">
        <v>0</v>
      </c>
      <c r="G22" s="129">
        <v>0</v>
      </c>
      <c r="H22" s="129">
        <v>174484</v>
      </c>
      <c r="I22" s="129">
        <v>0</v>
      </c>
      <c r="J22" s="129">
        <v>174484</v>
      </c>
      <c r="K22" s="129">
        <v>174484</v>
      </c>
      <c r="L22" s="129">
        <v>0</v>
      </c>
      <c r="M22" s="129">
        <v>0</v>
      </c>
      <c r="N22" s="129">
        <v>0</v>
      </c>
      <c r="O22" s="129">
        <v>174484</v>
      </c>
      <c r="P22" s="129">
        <v>0</v>
      </c>
      <c r="Q22" s="129">
        <v>0</v>
      </c>
      <c r="R22" s="129">
        <v>0</v>
      </c>
      <c r="S22" s="129">
        <v>0</v>
      </c>
      <c r="T22" s="129">
        <v>0</v>
      </c>
    </row>
    <row r="23" ht="19.5" customHeight="1" spans="1:20">
      <c r="A23" s="128" t="s">
        <v>155</v>
      </c>
      <c r="B23" s="128"/>
      <c r="C23" s="128"/>
      <c r="D23" s="128" t="s">
        <v>156</v>
      </c>
      <c r="E23" s="129">
        <v>0</v>
      </c>
      <c r="F23" s="129">
        <v>0</v>
      </c>
      <c r="G23" s="129">
        <v>0</v>
      </c>
      <c r="H23" s="129">
        <v>840000</v>
      </c>
      <c r="I23" s="129">
        <v>0</v>
      </c>
      <c r="J23" s="129">
        <v>840000</v>
      </c>
      <c r="K23" s="129">
        <v>840000</v>
      </c>
      <c r="L23" s="129">
        <v>0</v>
      </c>
      <c r="M23" s="129">
        <v>0</v>
      </c>
      <c r="N23" s="129">
        <v>0</v>
      </c>
      <c r="O23" s="129">
        <v>840000</v>
      </c>
      <c r="P23" s="129">
        <v>0</v>
      </c>
      <c r="Q23" s="129">
        <v>0</v>
      </c>
      <c r="R23" s="129">
        <v>0</v>
      </c>
      <c r="S23" s="129">
        <v>0</v>
      </c>
      <c r="T23" s="129">
        <v>0</v>
      </c>
    </row>
    <row r="24" ht="19.5" customHeight="1" spans="1:20">
      <c r="A24" s="128" t="s">
        <v>157</v>
      </c>
      <c r="B24" s="128"/>
      <c r="C24" s="128"/>
      <c r="D24" s="128" t="s">
        <v>158</v>
      </c>
      <c r="E24" s="129">
        <v>0</v>
      </c>
      <c r="F24" s="129">
        <v>0</v>
      </c>
      <c r="G24" s="129">
        <v>0</v>
      </c>
      <c r="H24" s="129">
        <v>199999.96</v>
      </c>
      <c r="I24" s="129">
        <v>0</v>
      </c>
      <c r="J24" s="129">
        <v>199999.96</v>
      </c>
      <c r="K24" s="129">
        <v>199999.96</v>
      </c>
      <c r="L24" s="129">
        <v>0</v>
      </c>
      <c r="M24" s="129">
        <v>0</v>
      </c>
      <c r="N24" s="129">
        <v>0</v>
      </c>
      <c r="O24" s="129">
        <v>199999.96</v>
      </c>
      <c r="P24" s="129">
        <v>0</v>
      </c>
      <c r="Q24" s="129">
        <v>0</v>
      </c>
      <c r="R24" s="129">
        <v>0</v>
      </c>
      <c r="S24" s="129">
        <v>0</v>
      </c>
      <c r="T24" s="129">
        <v>0</v>
      </c>
    </row>
    <row r="25" ht="19.5" customHeight="1" spans="1:20">
      <c r="A25" s="128" t="s">
        <v>159</v>
      </c>
      <c r="B25" s="128"/>
      <c r="C25" s="128"/>
      <c r="D25" s="128" t="s">
        <v>160</v>
      </c>
      <c r="E25" s="129">
        <v>0</v>
      </c>
      <c r="F25" s="129">
        <v>0</v>
      </c>
      <c r="G25" s="129">
        <v>0</v>
      </c>
      <c r="H25" s="129">
        <v>10000</v>
      </c>
      <c r="I25" s="129">
        <v>10000</v>
      </c>
      <c r="J25" s="129">
        <v>0</v>
      </c>
      <c r="K25" s="129">
        <v>10000</v>
      </c>
      <c r="L25" s="129">
        <v>10000</v>
      </c>
      <c r="M25" s="129">
        <v>0</v>
      </c>
      <c r="N25" s="129">
        <v>10000</v>
      </c>
      <c r="O25" s="129">
        <v>0</v>
      </c>
      <c r="P25" s="129">
        <v>0</v>
      </c>
      <c r="Q25" s="129">
        <v>0</v>
      </c>
      <c r="R25" s="129">
        <v>0</v>
      </c>
      <c r="S25" s="129">
        <v>0</v>
      </c>
      <c r="T25" s="129">
        <v>0</v>
      </c>
    </row>
    <row r="26" ht="19.5" customHeight="1" spans="1:20">
      <c r="A26" s="128" t="s">
        <v>161</v>
      </c>
      <c r="B26" s="128"/>
      <c r="C26" s="128"/>
      <c r="D26" s="128" t="s">
        <v>162</v>
      </c>
      <c r="E26" s="129">
        <v>0</v>
      </c>
      <c r="F26" s="129">
        <v>0</v>
      </c>
      <c r="G26" s="129">
        <v>0</v>
      </c>
      <c r="H26" s="129">
        <v>22000</v>
      </c>
      <c r="I26" s="129">
        <v>22000</v>
      </c>
      <c r="J26" s="129">
        <v>0</v>
      </c>
      <c r="K26" s="129">
        <v>22000</v>
      </c>
      <c r="L26" s="129">
        <v>22000</v>
      </c>
      <c r="M26" s="129">
        <v>0</v>
      </c>
      <c r="N26" s="129">
        <v>22000</v>
      </c>
      <c r="O26" s="129">
        <v>0</v>
      </c>
      <c r="P26" s="129">
        <v>0</v>
      </c>
      <c r="Q26" s="129">
        <v>0</v>
      </c>
      <c r="R26" s="129">
        <v>0</v>
      </c>
      <c r="S26" s="129">
        <v>0</v>
      </c>
      <c r="T26" s="129">
        <v>0</v>
      </c>
    </row>
    <row r="27" ht="19.5" customHeight="1" spans="1:20">
      <c r="A27" s="128" t="s">
        <v>163</v>
      </c>
      <c r="B27" s="128"/>
      <c r="C27" s="128"/>
      <c r="D27" s="128" t="s">
        <v>164</v>
      </c>
      <c r="E27" s="129">
        <v>0</v>
      </c>
      <c r="F27" s="129">
        <v>0</v>
      </c>
      <c r="G27" s="129">
        <v>0</v>
      </c>
      <c r="H27" s="129">
        <v>1152557.12</v>
      </c>
      <c r="I27" s="129">
        <v>1152557.12</v>
      </c>
      <c r="J27" s="129">
        <v>0</v>
      </c>
      <c r="K27" s="129">
        <v>1152557.12</v>
      </c>
      <c r="L27" s="129">
        <v>1152557.12</v>
      </c>
      <c r="M27" s="129">
        <v>1152557.12</v>
      </c>
      <c r="N27" s="129">
        <v>0</v>
      </c>
      <c r="O27" s="129">
        <v>0</v>
      </c>
      <c r="P27" s="129">
        <v>0</v>
      </c>
      <c r="Q27" s="129">
        <v>0</v>
      </c>
      <c r="R27" s="129">
        <v>0</v>
      </c>
      <c r="S27" s="129">
        <v>0</v>
      </c>
      <c r="T27" s="129">
        <v>0</v>
      </c>
    </row>
    <row r="28" ht="19.5" customHeight="1" spans="1:20">
      <c r="A28" s="128" t="s">
        <v>165</v>
      </c>
      <c r="B28" s="128"/>
      <c r="C28" s="128"/>
      <c r="D28" s="128" t="s">
        <v>166</v>
      </c>
      <c r="E28" s="129">
        <v>0</v>
      </c>
      <c r="F28" s="129">
        <v>0</v>
      </c>
      <c r="G28" s="129">
        <v>0</v>
      </c>
      <c r="H28" s="129">
        <v>168727.23</v>
      </c>
      <c r="I28" s="129">
        <v>168727.23</v>
      </c>
      <c r="J28" s="129">
        <v>0</v>
      </c>
      <c r="K28" s="129">
        <v>168727.23</v>
      </c>
      <c r="L28" s="129">
        <v>168727.23</v>
      </c>
      <c r="M28" s="129">
        <v>168727.23</v>
      </c>
      <c r="N28" s="129">
        <v>0</v>
      </c>
      <c r="O28" s="129">
        <v>0</v>
      </c>
      <c r="P28" s="129">
        <v>0</v>
      </c>
      <c r="Q28" s="129">
        <v>0</v>
      </c>
      <c r="R28" s="129">
        <v>0</v>
      </c>
      <c r="S28" s="129">
        <v>0</v>
      </c>
      <c r="T28" s="129">
        <v>0</v>
      </c>
    </row>
    <row r="29" ht="19.5" customHeight="1" spans="1:20">
      <c r="A29" s="128" t="s">
        <v>167</v>
      </c>
      <c r="B29" s="128"/>
      <c r="C29" s="128"/>
      <c r="D29" s="128" t="s">
        <v>168</v>
      </c>
      <c r="E29" s="129">
        <v>0</v>
      </c>
      <c r="F29" s="129">
        <v>0</v>
      </c>
      <c r="G29" s="129">
        <v>0</v>
      </c>
      <c r="H29" s="129">
        <v>46776.41</v>
      </c>
      <c r="I29" s="129">
        <v>46776.41</v>
      </c>
      <c r="J29" s="129">
        <v>0</v>
      </c>
      <c r="K29" s="129">
        <v>46776.41</v>
      </c>
      <c r="L29" s="129">
        <v>46776.41</v>
      </c>
      <c r="M29" s="129">
        <v>46776.41</v>
      </c>
      <c r="N29" s="129">
        <v>0</v>
      </c>
      <c r="O29" s="129">
        <v>0</v>
      </c>
      <c r="P29" s="129">
        <v>0</v>
      </c>
      <c r="Q29" s="129">
        <v>0</v>
      </c>
      <c r="R29" s="129">
        <v>0</v>
      </c>
      <c r="S29" s="129">
        <v>0</v>
      </c>
      <c r="T29" s="129">
        <v>0</v>
      </c>
    </row>
    <row r="30" ht="19.5" customHeight="1" spans="1:20">
      <c r="A30" s="128" t="s">
        <v>169</v>
      </c>
      <c r="B30" s="128"/>
      <c r="C30" s="128"/>
      <c r="D30" s="128" t="s">
        <v>170</v>
      </c>
      <c r="E30" s="129">
        <v>0</v>
      </c>
      <c r="F30" s="129">
        <v>0</v>
      </c>
      <c r="G30" s="129">
        <v>0</v>
      </c>
      <c r="H30" s="129">
        <v>80000</v>
      </c>
      <c r="I30" s="129">
        <v>0</v>
      </c>
      <c r="J30" s="129">
        <v>80000</v>
      </c>
      <c r="K30" s="129">
        <v>80000</v>
      </c>
      <c r="L30" s="129">
        <v>0</v>
      </c>
      <c r="M30" s="129">
        <v>0</v>
      </c>
      <c r="N30" s="129">
        <v>0</v>
      </c>
      <c r="O30" s="129">
        <v>80000</v>
      </c>
      <c r="P30" s="129">
        <v>0</v>
      </c>
      <c r="Q30" s="129">
        <v>0</v>
      </c>
      <c r="R30" s="129">
        <v>0</v>
      </c>
      <c r="S30" s="129">
        <v>0</v>
      </c>
      <c r="T30" s="129">
        <v>0</v>
      </c>
    </row>
    <row r="31" ht="19.5" customHeight="1" spans="1:20">
      <c r="A31" s="128" t="s">
        <v>171</v>
      </c>
      <c r="B31" s="128"/>
      <c r="C31" s="128"/>
      <c r="D31" s="128" t="s">
        <v>172</v>
      </c>
      <c r="E31" s="129">
        <v>0</v>
      </c>
      <c r="F31" s="129">
        <v>0</v>
      </c>
      <c r="G31" s="129">
        <v>0</v>
      </c>
      <c r="H31" s="129">
        <v>636082</v>
      </c>
      <c r="I31" s="129">
        <v>636082</v>
      </c>
      <c r="J31" s="129">
        <v>0</v>
      </c>
      <c r="K31" s="129">
        <v>636082</v>
      </c>
      <c r="L31" s="129">
        <v>636082</v>
      </c>
      <c r="M31" s="129">
        <v>636082</v>
      </c>
      <c r="N31" s="129">
        <v>0</v>
      </c>
      <c r="O31" s="129">
        <v>0</v>
      </c>
      <c r="P31" s="129">
        <v>0</v>
      </c>
      <c r="Q31" s="129">
        <v>0</v>
      </c>
      <c r="R31" s="129">
        <v>0</v>
      </c>
      <c r="S31" s="129">
        <v>0</v>
      </c>
      <c r="T31" s="129">
        <v>0</v>
      </c>
    </row>
    <row r="32" ht="19.5" customHeight="1" spans="1:20">
      <c r="A32" s="128" t="s">
        <v>173</v>
      </c>
      <c r="B32" s="128"/>
      <c r="C32" s="128"/>
      <c r="D32" s="128" t="s">
        <v>174</v>
      </c>
      <c r="E32" s="129">
        <v>0</v>
      </c>
      <c r="F32" s="129">
        <v>0</v>
      </c>
      <c r="G32" s="129">
        <v>0</v>
      </c>
      <c r="H32" s="129">
        <v>133687.93</v>
      </c>
      <c r="I32" s="129">
        <v>133687.93</v>
      </c>
      <c r="J32" s="129">
        <v>0</v>
      </c>
      <c r="K32" s="129">
        <v>133687.93</v>
      </c>
      <c r="L32" s="129">
        <v>133687.93</v>
      </c>
      <c r="M32" s="129">
        <v>133687.93</v>
      </c>
      <c r="N32" s="129">
        <v>0</v>
      </c>
      <c r="O32" s="129">
        <v>0</v>
      </c>
      <c r="P32" s="129">
        <v>0</v>
      </c>
      <c r="Q32" s="129">
        <v>0</v>
      </c>
      <c r="R32" s="129">
        <v>0</v>
      </c>
      <c r="S32" s="129">
        <v>0</v>
      </c>
      <c r="T32" s="129">
        <v>0</v>
      </c>
    </row>
    <row r="33" ht="19.5" customHeight="1" spans="1:20">
      <c r="A33" s="128" t="s">
        <v>175</v>
      </c>
      <c r="B33" s="128"/>
      <c r="C33" s="128"/>
      <c r="D33" s="128" t="s">
        <v>176</v>
      </c>
      <c r="E33" s="129">
        <v>0</v>
      </c>
      <c r="F33" s="129">
        <v>0</v>
      </c>
      <c r="G33" s="129">
        <v>0</v>
      </c>
      <c r="H33" s="129">
        <v>52406.53</v>
      </c>
      <c r="I33" s="129">
        <v>52406.53</v>
      </c>
      <c r="J33" s="129">
        <v>0</v>
      </c>
      <c r="K33" s="129">
        <v>52406.53</v>
      </c>
      <c r="L33" s="129">
        <v>52406.53</v>
      </c>
      <c r="M33" s="129">
        <v>52406.53</v>
      </c>
      <c r="N33" s="129">
        <v>0</v>
      </c>
      <c r="O33" s="129">
        <v>0</v>
      </c>
      <c r="P33" s="129">
        <v>0</v>
      </c>
      <c r="Q33" s="129">
        <v>0</v>
      </c>
      <c r="R33" s="129">
        <v>0</v>
      </c>
      <c r="S33" s="129">
        <v>0</v>
      </c>
      <c r="T33" s="129">
        <v>0</v>
      </c>
    </row>
    <row r="34" ht="19.5" customHeight="1" spans="1:20">
      <c r="A34" s="128" t="s">
        <v>177</v>
      </c>
      <c r="B34" s="128"/>
      <c r="C34" s="128"/>
      <c r="D34" s="128" t="s">
        <v>178</v>
      </c>
      <c r="E34" s="129">
        <v>0</v>
      </c>
      <c r="F34" s="129">
        <v>0</v>
      </c>
      <c r="G34" s="129">
        <v>0</v>
      </c>
      <c r="H34" s="129">
        <v>30000</v>
      </c>
      <c r="I34" s="129">
        <v>0</v>
      </c>
      <c r="J34" s="129">
        <v>30000</v>
      </c>
      <c r="K34" s="129">
        <v>30000</v>
      </c>
      <c r="L34" s="129">
        <v>0</v>
      </c>
      <c r="M34" s="129">
        <v>0</v>
      </c>
      <c r="N34" s="129">
        <v>0</v>
      </c>
      <c r="O34" s="129">
        <v>30000</v>
      </c>
      <c r="P34" s="129">
        <v>0</v>
      </c>
      <c r="Q34" s="129">
        <v>0</v>
      </c>
      <c r="R34" s="129">
        <v>0</v>
      </c>
      <c r="S34" s="129">
        <v>0</v>
      </c>
      <c r="T34" s="129">
        <v>0</v>
      </c>
    </row>
    <row r="35" ht="19.5" customHeight="1" spans="1:20">
      <c r="A35" s="128" t="s">
        <v>181</v>
      </c>
      <c r="B35" s="128"/>
      <c r="C35" s="128"/>
      <c r="D35" s="128" t="s">
        <v>182</v>
      </c>
      <c r="E35" s="129">
        <v>0</v>
      </c>
      <c r="F35" s="129">
        <v>0</v>
      </c>
      <c r="G35" s="129">
        <v>0</v>
      </c>
      <c r="H35" s="129">
        <v>433876</v>
      </c>
      <c r="I35" s="129">
        <v>433876</v>
      </c>
      <c r="J35" s="129">
        <v>0</v>
      </c>
      <c r="K35" s="129">
        <v>433876</v>
      </c>
      <c r="L35" s="129">
        <v>433876</v>
      </c>
      <c r="M35" s="129">
        <v>433876</v>
      </c>
      <c r="N35" s="129">
        <v>0</v>
      </c>
      <c r="O35" s="129">
        <v>0</v>
      </c>
      <c r="P35" s="129">
        <v>0</v>
      </c>
      <c r="Q35" s="129">
        <v>0</v>
      </c>
      <c r="R35" s="129">
        <v>0</v>
      </c>
      <c r="S35" s="129">
        <v>0</v>
      </c>
      <c r="T35" s="129">
        <v>0</v>
      </c>
    </row>
    <row r="36" ht="19.5" customHeight="1" spans="1:20">
      <c r="A36" s="128" t="s">
        <v>183</v>
      </c>
      <c r="B36" s="128"/>
      <c r="C36" s="128"/>
      <c r="D36" s="128" t="s">
        <v>184</v>
      </c>
      <c r="E36" s="129">
        <v>0</v>
      </c>
      <c r="F36" s="129">
        <v>0</v>
      </c>
      <c r="G36" s="129">
        <v>0</v>
      </c>
      <c r="H36" s="129">
        <v>4932</v>
      </c>
      <c r="I36" s="129">
        <v>4932</v>
      </c>
      <c r="J36" s="129">
        <v>0</v>
      </c>
      <c r="K36" s="129">
        <v>4932</v>
      </c>
      <c r="L36" s="129">
        <v>4932</v>
      </c>
      <c r="M36" s="129">
        <v>4932</v>
      </c>
      <c r="N36" s="129">
        <v>0</v>
      </c>
      <c r="O36" s="129">
        <v>0</v>
      </c>
      <c r="P36" s="129">
        <v>0</v>
      </c>
      <c r="Q36" s="129">
        <v>0</v>
      </c>
      <c r="R36" s="129">
        <v>0</v>
      </c>
      <c r="S36" s="129">
        <v>0</v>
      </c>
      <c r="T36" s="129">
        <v>0</v>
      </c>
    </row>
    <row r="37" ht="19.5" customHeight="1" spans="1:20">
      <c r="A37" s="128" t="s">
        <v>227</v>
      </c>
      <c r="B37" s="128"/>
      <c r="C37" s="128"/>
      <c r="D37" s="128"/>
      <c r="E37" s="128"/>
      <c r="F37" s="128"/>
      <c r="G37" s="128"/>
      <c r="H37" s="128"/>
      <c r="I37" s="128"/>
      <c r="J37" s="128"/>
      <c r="K37" s="128"/>
      <c r="L37" s="128"/>
      <c r="M37" s="128"/>
      <c r="N37" s="128"/>
      <c r="O37" s="128"/>
      <c r="P37" s="128"/>
      <c r="Q37" s="128"/>
      <c r="R37" s="128"/>
      <c r="S37" s="128"/>
      <c r="T37" s="128"/>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4" workbookViewId="0">
      <selection activeCell="F6" sqref="F6:G6"/>
    </sheetView>
  </sheetViews>
  <sheetFormatPr defaultColWidth="9" defaultRowHeight="13.5"/>
  <cols>
    <col min="1" max="1" width="11.5" style="2" customWidth="1"/>
    <col min="2" max="2" width="21.25" style="2" customWidth="1"/>
    <col min="3" max="3" width="21.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816</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20</v>
      </c>
      <c r="D5" s="45">
        <f>D6</f>
        <v>17.45</v>
      </c>
      <c r="E5" s="45">
        <f>E6</f>
        <v>17.45</v>
      </c>
      <c r="F5" s="4">
        <v>10</v>
      </c>
      <c r="G5" s="4"/>
      <c r="H5" s="11">
        <v>0.8725</v>
      </c>
      <c r="I5" s="23">
        <v>8.73</v>
      </c>
      <c r="J5" s="23"/>
    </row>
    <row r="6" ht="31" customHeight="1" spans="1:10">
      <c r="A6" s="4"/>
      <c r="B6" s="12" t="s">
        <v>552</v>
      </c>
      <c r="C6" s="45">
        <v>20</v>
      </c>
      <c r="D6" s="45">
        <v>17.45</v>
      </c>
      <c r="E6" s="46">
        <v>17.45</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701</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26" t="s">
        <v>567</v>
      </c>
      <c r="B13" s="4" t="s">
        <v>574</v>
      </c>
      <c r="C13" s="28" t="s">
        <v>817</v>
      </c>
      <c r="D13" s="29" t="s">
        <v>622</v>
      </c>
      <c r="E13" s="29" t="s">
        <v>623</v>
      </c>
      <c r="F13" s="29" t="s">
        <v>577</v>
      </c>
      <c r="G13" s="30">
        <v>100</v>
      </c>
      <c r="H13" s="30">
        <v>30</v>
      </c>
      <c r="I13" s="30">
        <v>30</v>
      </c>
      <c r="J13" s="25" t="s">
        <v>573</v>
      </c>
    </row>
    <row r="14" ht="31" customHeight="1" spans="1:10">
      <c r="A14" s="4" t="s">
        <v>584</v>
      </c>
      <c r="B14" s="4" t="s">
        <v>585</v>
      </c>
      <c r="C14" s="35" t="s">
        <v>818</v>
      </c>
      <c r="D14" s="36" t="s">
        <v>625</v>
      </c>
      <c r="E14" s="35" t="s">
        <v>667</v>
      </c>
      <c r="F14" s="37" t="s">
        <v>668</v>
      </c>
      <c r="G14" s="30" t="s">
        <v>667</v>
      </c>
      <c r="H14" s="30">
        <v>30</v>
      </c>
      <c r="I14" s="30">
        <v>30</v>
      </c>
      <c r="J14" s="25" t="s">
        <v>573</v>
      </c>
    </row>
    <row r="15" ht="41" customHeight="1" spans="1:10">
      <c r="A15" s="4" t="s">
        <v>593</v>
      </c>
      <c r="B15" s="10" t="s">
        <v>594</v>
      </c>
      <c r="C15" s="41" t="s">
        <v>636</v>
      </c>
      <c r="D15" s="42" t="s">
        <v>622</v>
      </c>
      <c r="E15" s="41" t="s">
        <v>652</v>
      </c>
      <c r="F15" s="43" t="s">
        <v>577</v>
      </c>
      <c r="G15" s="44">
        <v>95</v>
      </c>
      <c r="H15" s="30">
        <v>30</v>
      </c>
      <c r="I15" s="30">
        <v>30</v>
      </c>
      <c r="J15" s="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98.73</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4" workbookViewId="0">
      <selection activeCell="F6" sqref="F6:G6"/>
    </sheetView>
  </sheetViews>
  <sheetFormatPr defaultColWidth="9" defaultRowHeight="13.5"/>
  <cols>
    <col min="1" max="1" width="11.5" style="2" customWidth="1"/>
    <col min="2" max="2" width="21.25" style="2" customWidth="1"/>
    <col min="3" max="3" width="1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819</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2</v>
      </c>
      <c r="D5" s="45">
        <f>D6</f>
        <v>2</v>
      </c>
      <c r="E5" s="45">
        <f>E6</f>
        <v>2</v>
      </c>
      <c r="F5" s="4">
        <v>10</v>
      </c>
      <c r="G5" s="4"/>
      <c r="H5" s="11">
        <v>1</v>
      </c>
      <c r="I5" s="23">
        <v>10</v>
      </c>
      <c r="J5" s="23"/>
    </row>
    <row r="6" ht="31" customHeight="1" spans="1:10">
      <c r="A6" s="4"/>
      <c r="B6" s="12" t="s">
        <v>552</v>
      </c>
      <c r="C6" s="45">
        <v>2</v>
      </c>
      <c r="D6" s="45">
        <v>2</v>
      </c>
      <c r="E6" s="46">
        <v>2</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820</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12" t="s">
        <v>567</v>
      </c>
      <c r="B13" s="12" t="s">
        <v>574</v>
      </c>
      <c r="C13" s="16" t="s">
        <v>807</v>
      </c>
      <c r="D13" s="12" t="s">
        <v>625</v>
      </c>
      <c r="E13" s="16" t="s">
        <v>626</v>
      </c>
      <c r="F13" s="17" t="s">
        <v>577</v>
      </c>
      <c r="G13" s="17">
        <v>90</v>
      </c>
      <c r="H13" s="17">
        <v>30</v>
      </c>
      <c r="I13" s="17">
        <v>30</v>
      </c>
      <c r="J13" s="25" t="s">
        <v>573</v>
      </c>
    </row>
    <row r="14" ht="31" customHeight="1" spans="1:10">
      <c r="A14" s="12" t="s">
        <v>584</v>
      </c>
      <c r="B14" s="12" t="s">
        <v>821</v>
      </c>
      <c r="C14" s="16" t="s">
        <v>822</v>
      </c>
      <c r="D14" s="12" t="s">
        <v>625</v>
      </c>
      <c r="E14" s="16" t="s">
        <v>626</v>
      </c>
      <c r="F14" s="17" t="s">
        <v>577</v>
      </c>
      <c r="G14" s="17">
        <v>90</v>
      </c>
      <c r="H14" s="17">
        <v>30</v>
      </c>
      <c r="I14" s="17">
        <v>30</v>
      </c>
      <c r="J14" s="25" t="s">
        <v>573</v>
      </c>
    </row>
    <row r="15" ht="41" customHeight="1" spans="1:10">
      <c r="A15" s="12" t="s">
        <v>593</v>
      </c>
      <c r="B15" s="18" t="s">
        <v>797</v>
      </c>
      <c r="C15" s="16" t="s">
        <v>798</v>
      </c>
      <c r="D15" s="19" t="s">
        <v>625</v>
      </c>
      <c r="E15" s="16" t="s">
        <v>626</v>
      </c>
      <c r="F15" s="16" t="s">
        <v>577</v>
      </c>
      <c r="G15" s="16">
        <v>90</v>
      </c>
      <c r="H15" s="16">
        <v>30</v>
      </c>
      <c r="I15" s="16">
        <v>30</v>
      </c>
      <c r="J15" s="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100</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F6" sqref="F6:G6"/>
    </sheetView>
  </sheetViews>
  <sheetFormatPr defaultColWidth="9" defaultRowHeight="13.5"/>
  <cols>
    <col min="1" max="1" width="11.5" style="2" customWidth="1"/>
    <col min="2" max="2" width="21.25" style="2" customWidth="1"/>
    <col min="3" max="3" width="15.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823</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2</v>
      </c>
      <c r="D5" s="45">
        <f>D6</f>
        <v>2</v>
      </c>
      <c r="E5" s="45">
        <f>E6</f>
        <v>2</v>
      </c>
      <c r="F5" s="4">
        <v>10</v>
      </c>
      <c r="G5" s="4"/>
      <c r="H5" s="11">
        <v>1</v>
      </c>
      <c r="I5" s="23">
        <v>10</v>
      </c>
      <c r="J5" s="23"/>
    </row>
    <row r="6" ht="31" customHeight="1" spans="1:10">
      <c r="A6" s="4"/>
      <c r="B6" s="12" t="s">
        <v>552</v>
      </c>
      <c r="C6" s="45">
        <v>2</v>
      </c>
      <c r="D6" s="45">
        <v>2</v>
      </c>
      <c r="E6" s="46">
        <v>2</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824</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12" t="s">
        <v>567</v>
      </c>
      <c r="B13" s="12" t="s">
        <v>574</v>
      </c>
      <c r="C13" s="16" t="s">
        <v>807</v>
      </c>
      <c r="D13" s="12" t="s">
        <v>622</v>
      </c>
      <c r="E13" s="16" t="s">
        <v>623</v>
      </c>
      <c r="F13" s="17" t="s">
        <v>577</v>
      </c>
      <c r="G13" s="17">
        <v>100</v>
      </c>
      <c r="H13" s="17">
        <v>30</v>
      </c>
      <c r="I13" s="17">
        <v>30</v>
      </c>
      <c r="J13" s="25" t="s">
        <v>573</v>
      </c>
    </row>
    <row r="14" ht="31" customHeight="1" spans="1:10">
      <c r="A14" s="12" t="s">
        <v>584</v>
      </c>
      <c r="B14" s="12" t="s">
        <v>588</v>
      </c>
      <c r="C14" s="16" t="s">
        <v>825</v>
      </c>
      <c r="D14" s="12" t="s">
        <v>622</v>
      </c>
      <c r="E14" s="16" t="s">
        <v>587</v>
      </c>
      <c r="F14" s="17" t="s">
        <v>577</v>
      </c>
      <c r="G14" s="17" t="s">
        <v>587</v>
      </c>
      <c r="H14" s="17">
        <v>30</v>
      </c>
      <c r="I14" s="17">
        <v>30</v>
      </c>
      <c r="J14" s="25" t="s">
        <v>573</v>
      </c>
    </row>
    <row r="15" ht="41" customHeight="1" spans="1:10">
      <c r="A15" s="12" t="s">
        <v>593</v>
      </c>
      <c r="B15" s="18" t="s">
        <v>797</v>
      </c>
      <c r="C15" s="16" t="s">
        <v>826</v>
      </c>
      <c r="D15" s="19" t="s">
        <v>625</v>
      </c>
      <c r="E15" s="16" t="s">
        <v>626</v>
      </c>
      <c r="F15" s="16" t="s">
        <v>577</v>
      </c>
      <c r="G15" s="16">
        <v>90</v>
      </c>
      <c r="H15" s="16">
        <v>30</v>
      </c>
      <c r="I15" s="16">
        <v>30</v>
      </c>
      <c r="J15" s="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100</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6" workbookViewId="0">
      <selection activeCell="F6" sqref="F6:G6"/>
    </sheetView>
  </sheetViews>
  <sheetFormatPr defaultColWidth="9" defaultRowHeight="13.5"/>
  <cols>
    <col min="1" max="1" width="11.5" style="2" customWidth="1"/>
    <col min="2" max="2" width="21.25" style="2" customWidth="1"/>
    <col min="3" max="3" width="17.875" style="2" customWidth="1"/>
    <col min="4" max="4" width="9" style="2"/>
    <col min="5" max="5" width="13.375" style="2" customWidth="1"/>
    <col min="6" max="6" width="9" style="2"/>
    <col min="7" max="7" width="10.75" style="2" customWidth="1"/>
    <col min="8" max="9" width="9" style="2"/>
    <col min="10" max="10" width="21.125" style="2" customWidth="1"/>
    <col min="11" max="11" width="4.625" style="2" customWidth="1"/>
    <col min="12" max="16384" width="9" style="2"/>
  </cols>
  <sheetData>
    <row r="1" ht="27" spans="1:10">
      <c r="A1" s="3" t="s">
        <v>600</v>
      </c>
      <c r="B1" s="3"/>
      <c r="C1" s="3"/>
      <c r="D1" s="3"/>
      <c r="E1" s="3"/>
      <c r="F1" s="3"/>
      <c r="G1" s="3"/>
      <c r="H1" s="3"/>
      <c r="I1" s="3"/>
      <c r="J1" s="3"/>
    </row>
    <row r="2" ht="26" customHeight="1" spans="1:10">
      <c r="A2" s="4" t="s">
        <v>601</v>
      </c>
      <c r="B2" s="5" t="s">
        <v>827</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20</v>
      </c>
      <c r="D5" s="45">
        <f>D6</f>
        <v>20</v>
      </c>
      <c r="E5" s="45">
        <f>E6</f>
        <v>20</v>
      </c>
      <c r="F5" s="4">
        <v>10</v>
      </c>
      <c r="G5" s="4"/>
      <c r="H5" s="11">
        <v>1</v>
      </c>
      <c r="I5" s="23">
        <v>10</v>
      </c>
      <c r="J5" s="23"/>
    </row>
    <row r="6" ht="31" customHeight="1" spans="1:10">
      <c r="A6" s="4"/>
      <c r="B6" s="12" t="s">
        <v>552</v>
      </c>
      <c r="C6" s="45">
        <v>20</v>
      </c>
      <c r="D6" s="45">
        <v>20</v>
      </c>
      <c r="E6" s="46">
        <v>20</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5" t="s">
        <v>615</v>
      </c>
      <c r="H9" s="15"/>
      <c r="I9" s="15"/>
      <c r="J9" s="15"/>
    </row>
    <row r="10" ht="71" customHeight="1" spans="1:11">
      <c r="A10" s="13" t="s">
        <v>616</v>
      </c>
      <c r="B10" s="48" t="s">
        <v>828</v>
      </c>
      <c r="C10" s="48"/>
      <c r="D10" s="48"/>
      <c r="E10" s="48"/>
      <c r="F10" s="48"/>
      <c r="G10" s="43" t="s">
        <v>643</v>
      </c>
      <c r="H10" s="43"/>
      <c r="I10" s="43"/>
      <c r="J10" s="43"/>
      <c r="K10" s="50"/>
    </row>
    <row r="11" ht="30" customHeight="1" spans="1:10">
      <c r="A11" s="13" t="s">
        <v>558</v>
      </c>
      <c r="B11" s="13"/>
      <c r="C11" s="13"/>
      <c r="D11" s="13" t="s">
        <v>620</v>
      </c>
      <c r="E11" s="13"/>
      <c r="F11" s="13"/>
      <c r="G11" s="49" t="s">
        <v>621</v>
      </c>
      <c r="H11" s="49"/>
      <c r="I11" s="49"/>
      <c r="J11" s="49"/>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12" t="s">
        <v>567</v>
      </c>
      <c r="B13" s="12" t="s">
        <v>568</v>
      </c>
      <c r="C13" s="16" t="s">
        <v>802</v>
      </c>
      <c r="D13" s="12" t="s">
        <v>622</v>
      </c>
      <c r="E13" s="16" t="s">
        <v>623</v>
      </c>
      <c r="F13" s="17" t="s">
        <v>577</v>
      </c>
      <c r="G13" s="17">
        <v>100</v>
      </c>
      <c r="H13" s="17">
        <v>25</v>
      </c>
      <c r="I13" s="17">
        <v>25</v>
      </c>
      <c r="J13" s="25" t="s">
        <v>573</v>
      </c>
    </row>
    <row r="14" ht="31" customHeight="1" spans="1:10">
      <c r="A14" s="12"/>
      <c r="B14" s="12" t="s">
        <v>568</v>
      </c>
      <c r="C14" s="16" t="s">
        <v>801</v>
      </c>
      <c r="D14" s="12" t="s">
        <v>622</v>
      </c>
      <c r="E14" s="16" t="s">
        <v>623</v>
      </c>
      <c r="F14" s="17" t="s">
        <v>577</v>
      </c>
      <c r="G14" s="17">
        <v>100</v>
      </c>
      <c r="H14" s="17">
        <v>25</v>
      </c>
      <c r="I14" s="17">
        <v>25</v>
      </c>
      <c r="J14" s="25" t="s">
        <v>573</v>
      </c>
    </row>
    <row r="15" ht="31" customHeight="1" spans="1:10">
      <c r="A15" s="12" t="s">
        <v>584</v>
      </c>
      <c r="B15" s="12" t="s">
        <v>588</v>
      </c>
      <c r="C15" s="16" t="s">
        <v>829</v>
      </c>
      <c r="D15" s="12" t="s">
        <v>625</v>
      </c>
      <c r="E15" s="16" t="s">
        <v>652</v>
      </c>
      <c r="F15" s="17" t="s">
        <v>577</v>
      </c>
      <c r="G15" s="17">
        <v>95</v>
      </c>
      <c r="H15" s="17">
        <v>20</v>
      </c>
      <c r="I15" s="17">
        <v>20</v>
      </c>
      <c r="J15" s="25" t="s">
        <v>573</v>
      </c>
    </row>
    <row r="16" ht="41" customHeight="1" spans="1:10">
      <c r="A16" s="12" t="s">
        <v>593</v>
      </c>
      <c r="B16" s="18" t="s">
        <v>797</v>
      </c>
      <c r="C16" s="16" t="s">
        <v>804</v>
      </c>
      <c r="D16" s="19" t="s">
        <v>625</v>
      </c>
      <c r="E16" s="16" t="s">
        <v>751</v>
      </c>
      <c r="F16" s="16" t="s">
        <v>577</v>
      </c>
      <c r="G16" s="16">
        <v>98</v>
      </c>
      <c r="H16" s="16">
        <v>20</v>
      </c>
      <c r="I16" s="16">
        <v>20</v>
      </c>
      <c r="J16" s="5" t="s">
        <v>573</v>
      </c>
    </row>
    <row r="17" ht="31" customHeight="1" spans="1:10">
      <c r="A17" s="4" t="s">
        <v>628</v>
      </c>
      <c r="B17" s="4"/>
      <c r="C17" s="5" t="s">
        <v>598</v>
      </c>
      <c r="D17" s="5"/>
      <c r="E17" s="5"/>
      <c r="F17" s="5"/>
      <c r="G17" s="5"/>
      <c r="H17" s="5"/>
      <c r="I17" s="5"/>
      <c r="J17" s="5"/>
    </row>
    <row r="18" ht="24" customHeight="1" spans="1:10">
      <c r="A18" s="4" t="s">
        <v>629</v>
      </c>
      <c r="B18" s="4">
        <v>100</v>
      </c>
      <c r="C18" s="4"/>
      <c r="D18" s="4"/>
      <c r="E18" s="4"/>
      <c r="F18" s="4"/>
      <c r="G18" s="4"/>
      <c r="H18" s="4"/>
      <c r="I18" s="5">
        <v>100</v>
      </c>
      <c r="J18" s="4" t="s">
        <v>630</v>
      </c>
    </row>
    <row r="19" spans="1:10">
      <c r="A19" s="20" t="s">
        <v>631</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4" workbookViewId="0">
      <selection activeCell="F6" sqref="F6:G6"/>
    </sheetView>
  </sheetViews>
  <sheetFormatPr defaultColWidth="9" defaultRowHeight="13.5"/>
  <cols>
    <col min="1" max="1" width="11.5" style="2" customWidth="1"/>
    <col min="2" max="2" width="21.25" style="2" customWidth="1"/>
    <col min="3" max="3" width="16.6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830</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8</v>
      </c>
      <c r="D5" s="45">
        <f>D6</f>
        <v>8</v>
      </c>
      <c r="E5" s="45">
        <f>E6</f>
        <v>8</v>
      </c>
      <c r="F5" s="4">
        <v>10</v>
      </c>
      <c r="G5" s="4"/>
      <c r="H5" s="11">
        <v>1</v>
      </c>
      <c r="I5" s="23">
        <v>10</v>
      </c>
      <c r="J5" s="23"/>
    </row>
    <row r="6" ht="31" customHeight="1" spans="1:10">
      <c r="A6" s="4"/>
      <c r="B6" s="12" t="s">
        <v>552</v>
      </c>
      <c r="C6" s="45">
        <v>8</v>
      </c>
      <c r="D6" s="45">
        <v>8</v>
      </c>
      <c r="E6" s="46">
        <v>8</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0">
      <c r="A10" s="13" t="s">
        <v>616</v>
      </c>
      <c r="B10" s="14" t="s">
        <v>831</v>
      </c>
      <c r="C10" s="14"/>
      <c r="D10" s="14"/>
      <c r="E10" s="14"/>
      <c r="F10" s="14"/>
      <c r="G10" s="14" t="s">
        <v>643</v>
      </c>
      <c r="H10" s="14"/>
      <c r="I10" s="14"/>
      <c r="J10" s="1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12" t="s">
        <v>567</v>
      </c>
      <c r="B13" s="12" t="s">
        <v>574</v>
      </c>
      <c r="C13" s="16" t="s">
        <v>832</v>
      </c>
      <c r="D13" s="12" t="s">
        <v>625</v>
      </c>
      <c r="E13" s="16" t="s">
        <v>626</v>
      </c>
      <c r="F13" s="17" t="s">
        <v>577</v>
      </c>
      <c r="G13" s="17">
        <v>90</v>
      </c>
      <c r="H13" s="17">
        <v>30</v>
      </c>
      <c r="I13" s="17">
        <v>30</v>
      </c>
      <c r="J13" s="25" t="s">
        <v>573</v>
      </c>
    </row>
    <row r="14" ht="31" customHeight="1" spans="1:10">
      <c r="A14" s="12" t="s">
        <v>584</v>
      </c>
      <c r="B14" s="12" t="s">
        <v>588</v>
      </c>
      <c r="C14" s="16" t="s">
        <v>833</v>
      </c>
      <c r="D14" s="12" t="s">
        <v>622</v>
      </c>
      <c r="E14" s="16" t="s">
        <v>652</v>
      </c>
      <c r="F14" s="17" t="s">
        <v>577</v>
      </c>
      <c r="G14" s="17">
        <v>95</v>
      </c>
      <c r="H14" s="17">
        <v>30</v>
      </c>
      <c r="I14" s="17">
        <v>30</v>
      </c>
      <c r="J14" s="25" t="s">
        <v>573</v>
      </c>
    </row>
    <row r="15" ht="41" customHeight="1" spans="1:10">
      <c r="A15" s="12" t="s">
        <v>593</v>
      </c>
      <c r="B15" s="18" t="s">
        <v>797</v>
      </c>
      <c r="C15" s="16" t="s">
        <v>834</v>
      </c>
      <c r="D15" s="19" t="s">
        <v>625</v>
      </c>
      <c r="E15" s="16" t="s">
        <v>652</v>
      </c>
      <c r="F15" s="16" t="s">
        <v>577</v>
      </c>
      <c r="G15" s="16">
        <v>95</v>
      </c>
      <c r="H15" s="16">
        <v>30</v>
      </c>
      <c r="I15" s="16">
        <v>30</v>
      </c>
      <c r="J15" s="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100</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F6" sqref="F6:G6"/>
    </sheetView>
  </sheetViews>
  <sheetFormatPr defaultColWidth="9" defaultRowHeight="13.5"/>
  <cols>
    <col min="1" max="1" width="11.5" style="2" customWidth="1"/>
    <col min="2" max="2" width="21.25" style="2" customWidth="1"/>
    <col min="3" max="3" width="20.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835</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6</v>
      </c>
      <c r="D5" s="45">
        <f>D6</f>
        <v>3</v>
      </c>
      <c r="E5" s="45">
        <f>E6</f>
        <v>3</v>
      </c>
      <c r="F5" s="4">
        <v>10</v>
      </c>
      <c r="G5" s="4"/>
      <c r="H5" s="11">
        <v>0.5</v>
      </c>
      <c r="I5" s="23">
        <v>5</v>
      </c>
      <c r="J5" s="23"/>
    </row>
    <row r="6" ht="31" customHeight="1" spans="1:10">
      <c r="A6" s="4"/>
      <c r="B6" s="12" t="s">
        <v>552</v>
      </c>
      <c r="C6" s="45">
        <v>6</v>
      </c>
      <c r="D6" s="45">
        <v>3</v>
      </c>
      <c r="E6" s="46">
        <v>3</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836</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12" t="s">
        <v>567</v>
      </c>
      <c r="B13" s="12" t="s">
        <v>568</v>
      </c>
      <c r="C13" s="16" t="s">
        <v>837</v>
      </c>
      <c r="D13" s="12" t="s">
        <v>625</v>
      </c>
      <c r="E13" s="16" t="s">
        <v>838</v>
      </c>
      <c r="F13" s="17" t="s">
        <v>577</v>
      </c>
      <c r="G13" s="17">
        <v>38.5</v>
      </c>
      <c r="H13" s="17">
        <v>30</v>
      </c>
      <c r="I13" s="17">
        <v>30</v>
      </c>
      <c r="J13" s="25" t="s">
        <v>573</v>
      </c>
    </row>
    <row r="14" ht="31" customHeight="1" spans="1:10">
      <c r="A14" s="12" t="s">
        <v>584</v>
      </c>
      <c r="B14" s="12" t="s">
        <v>839</v>
      </c>
      <c r="C14" s="16" t="s">
        <v>840</v>
      </c>
      <c r="D14" s="12" t="s">
        <v>622</v>
      </c>
      <c r="E14" s="16" t="s">
        <v>841</v>
      </c>
      <c r="F14" s="17" t="s">
        <v>577</v>
      </c>
      <c r="G14" s="17" t="s">
        <v>841</v>
      </c>
      <c r="H14" s="17">
        <v>30</v>
      </c>
      <c r="I14" s="17">
        <v>30</v>
      </c>
      <c r="J14" s="25" t="s">
        <v>573</v>
      </c>
    </row>
    <row r="15" ht="41" customHeight="1" spans="1:10">
      <c r="A15" s="12" t="s">
        <v>593</v>
      </c>
      <c r="B15" s="18" t="s">
        <v>797</v>
      </c>
      <c r="C15" s="16" t="s">
        <v>842</v>
      </c>
      <c r="D15" s="19" t="s">
        <v>625</v>
      </c>
      <c r="E15" s="16" t="s">
        <v>638</v>
      </c>
      <c r="F15" s="16" t="s">
        <v>577</v>
      </c>
      <c r="G15" s="16">
        <v>85</v>
      </c>
      <c r="H15" s="16">
        <v>30</v>
      </c>
      <c r="I15" s="16">
        <v>30</v>
      </c>
      <c r="J15" s="5" t="s">
        <v>573</v>
      </c>
    </row>
    <row r="16" ht="31" customHeight="1" spans="1:10">
      <c r="A16" s="4" t="s">
        <v>628</v>
      </c>
      <c r="B16" s="4"/>
      <c r="C16" s="5" t="s">
        <v>598</v>
      </c>
      <c r="D16" s="5"/>
      <c r="E16" s="5"/>
      <c r="F16" s="5"/>
      <c r="G16" s="5"/>
      <c r="H16" s="5"/>
      <c r="I16" s="5"/>
      <c r="J16" s="5"/>
    </row>
    <row r="17" ht="24" customHeight="1" spans="1:10">
      <c r="A17" s="4" t="s">
        <v>629</v>
      </c>
      <c r="B17" s="4">
        <v>100</v>
      </c>
      <c r="C17" s="4"/>
      <c r="D17" s="4"/>
      <c r="E17" s="4"/>
      <c r="F17" s="4"/>
      <c r="G17" s="4"/>
      <c r="H17" s="4"/>
      <c r="I17" s="5">
        <v>100</v>
      </c>
      <c r="J17" s="4" t="s">
        <v>630</v>
      </c>
    </row>
    <row r="18" spans="1:10">
      <c r="A18" s="20" t="s">
        <v>631</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5" workbookViewId="0">
      <selection activeCell="F6" sqref="F6:G6"/>
    </sheetView>
  </sheetViews>
  <sheetFormatPr defaultColWidth="9" defaultRowHeight="13.5"/>
  <cols>
    <col min="1" max="1" width="11.5" style="2" customWidth="1"/>
    <col min="2" max="2" width="21.25" style="2" customWidth="1"/>
    <col min="3" max="3" width="19.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843</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5">
        <f>C6</f>
        <v>290.89</v>
      </c>
      <c r="D5" s="45">
        <f>D6</f>
        <v>290.89</v>
      </c>
      <c r="E5" s="45">
        <f>E6</f>
        <v>290.89</v>
      </c>
      <c r="F5" s="4">
        <v>10</v>
      </c>
      <c r="G5" s="4"/>
      <c r="H5" s="11">
        <v>1</v>
      </c>
      <c r="I5" s="23">
        <v>10</v>
      </c>
      <c r="J5" s="23"/>
    </row>
    <row r="6" ht="31" customHeight="1" spans="1:10">
      <c r="A6" s="4"/>
      <c r="B6" s="12" t="s">
        <v>552</v>
      </c>
      <c r="C6" s="45">
        <v>290.89</v>
      </c>
      <c r="D6" s="45">
        <v>290.89</v>
      </c>
      <c r="E6" s="46">
        <v>290.89</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0">
      <c r="A10" s="13" t="s">
        <v>616</v>
      </c>
      <c r="B10" s="14" t="s">
        <v>844</v>
      </c>
      <c r="C10" s="14"/>
      <c r="D10" s="14"/>
      <c r="E10" s="14"/>
      <c r="F10" s="14"/>
      <c r="G10" s="14" t="s">
        <v>643</v>
      </c>
      <c r="H10" s="14"/>
      <c r="I10" s="14"/>
      <c r="J10" s="1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4" t="s">
        <v>567</v>
      </c>
      <c r="B13" s="4" t="s">
        <v>574</v>
      </c>
      <c r="C13" s="5" t="s">
        <v>779</v>
      </c>
      <c r="D13" s="4" t="s">
        <v>625</v>
      </c>
      <c r="E13" s="5" t="s">
        <v>626</v>
      </c>
      <c r="F13" s="25" t="s">
        <v>577</v>
      </c>
      <c r="G13" s="25">
        <v>90</v>
      </c>
      <c r="H13" s="25">
        <v>30</v>
      </c>
      <c r="I13" s="25">
        <v>30</v>
      </c>
      <c r="J13" s="25" t="s">
        <v>573</v>
      </c>
    </row>
    <row r="14" ht="31" customHeight="1" spans="1:10">
      <c r="A14" s="4" t="s">
        <v>584</v>
      </c>
      <c r="B14" s="4" t="s">
        <v>588</v>
      </c>
      <c r="C14" s="5" t="s">
        <v>780</v>
      </c>
      <c r="D14" s="4" t="s">
        <v>625</v>
      </c>
      <c r="E14" s="5" t="s">
        <v>652</v>
      </c>
      <c r="F14" s="25" t="s">
        <v>577</v>
      </c>
      <c r="G14" s="25">
        <v>95</v>
      </c>
      <c r="H14" s="25">
        <v>25</v>
      </c>
      <c r="I14" s="25">
        <v>25</v>
      </c>
      <c r="J14" s="25" t="s">
        <v>573</v>
      </c>
    </row>
    <row r="15" ht="31" customHeight="1" spans="1:10">
      <c r="A15" s="4"/>
      <c r="B15" s="4" t="s">
        <v>591</v>
      </c>
      <c r="C15" s="5" t="s">
        <v>782</v>
      </c>
      <c r="D15" s="4" t="s">
        <v>622</v>
      </c>
      <c r="E15" s="5" t="s">
        <v>667</v>
      </c>
      <c r="F15" s="25" t="s">
        <v>668</v>
      </c>
      <c r="G15" s="25" t="s">
        <v>667</v>
      </c>
      <c r="H15" s="25">
        <v>20</v>
      </c>
      <c r="I15" s="25">
        <v>20</v>
      </c>
      <c r="J15" s="25" t="s">
        <v>573</v>
      </c>
    </row>
    <row r="16" ht="41" customHeight="1" spans="1:10">
      <c r="A16" s="4" t="s">
        <v>593</v>
      </c>
      <c r="B16" s="10" t="s">
        <v>797</v>
      </c>
      <c r="C16" s="5" t="s">
        <v>783</v>
      </c>
      <c r="D16" s="47" t="s">
        <v>625</v>
      </c>
      <c r="E16" s="5" t="s">
        <v>648</v>
      </c>
      <c r="F16" s="5" t="s">
        <v>577</v>
      </c>
      <c r="G16" s="5">
        <v>99</v>
      </c>
      <c r="H16" s="5">
        <v>15</v>
      </c>
      <c r="I16" s="5">
        <v>15</v>
      </c>
      <c r="J16" s="5" t="s">
        <v>573</v>
      </c>
    </row>
    <row r="17" ht="31" customHeight="1" spans="1:10">
      <c r="A17" s="4" t="s">
        <v>628</v>
      </c>
      <c r="B17" s="4"/>
      <c r="C17" s="5" t="s">
        <v>598</v>
      </c>
      <c r="D17" s="5"/>
      <c r="E17" s="5"/>
      <c r="F17" s="5"/>
      <c r="G17" s="5"/>
      <c r="H17" s="5"/>
      <c r="I17" s="5"/>
      <c r="J17" s="5"/>
    </row>
    <row r="18" ht="24" customHeight="1" spans="1:10">
      <c r="A18" s="4" t="s">
        <v>629</v>
      </c>
      <c r="B18" s="4">
        <v>100</v>
      </c>
      <c r="C18" s="4"/>
      <c r="D18" s="4"/>
      <c r="E18" s="4"/>
      <c r="F18" s="4"/>
      <c r="G18" s="4"/>
      <c r="H18" s="4"/>
      <c r="I18" s="5">
        <v>100</v>
      </c>
      <c r="J18" s="4" t="s">
        <v>630</v>
      </c>
    </row>
    <row r="19" spans="1:10">
      <c r="A19" s="20" t="s">
        <v>631</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6" workbookViewId="0">
      <selection activeCell="F6" sqref="F6:G6"/>
    </sheetView>
  </sheetViews>
  <sheetFormatPr defaultColWidth="9" defaultRowHeight="13.5"/>
  <cols>
    <col min="1" max="1" width="11.5" style="2" customWidth="1"/>
    <col min="2" max="2" width="21.25" style="2" customWidth="1"/>
    <col min="3" max="3" width="19.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845</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
        <v>192.99</v>
      </c>
      <c r="D5" s="4">
        <v>68.3</v>
      </c>
      <c r="E5" s="4">
        <v>68.3</v>
      </c>
      <c r="F5" s="4">
        <v>10</v>
      </c>
      <c r="G5" s="4"/>
      <c r="H5" s="11">
        <v>0.3539</v>
      </c>
      <c r="I5" s="23">
        <v>3.54</v>
      </c>
      <c r="J5" s="23"/>
    </row>
    <row r="6" ht="31" customHeight="1" spans="1:10">
      <c r="A6" s="4"/>
      <c r="B6" s="12" t="s">
        <v>552</v>
      </c>
      <c r="C6" s="4">
        <v>192.99</v>
      </c>
      <c r="D6" s="4">
        <v>68.3</v>
      </c>
      <c r="E6" s="4">
        <v>68.3</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105" customHeight="1" spans="1:10">
      <c r="A10" s="13" t="s">
        <v>616</v>
      </c>
      <c r="B10" s="14" t="s">
        <v>846</v>
      </c>
      <c r="C10" s="14"/>
      <c r="D10" s="14"/>
      <c r="E10" s="14"/>
      <c r="F10" s="14"/>
      <c r="G10" s="14" t="s">
        <v>643</v>
      </c>
      <c r="H10" s="14"/>
      <c r="I10" s="14"/>
      <c r="J10" s="1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12" t="s">
        <v>567</v>
      </c>
      <c r="B13" s="12" t="s">
        <v>574</v>
      </c>
      <c r="C13" s="16" t="s">
        <v>832</v>
      </c>
      <c r="D13" s="12" t="s">
        <v>625</v>
      </c>
      <c r="E13" s="16" t="s">
        <v>626</v>
      </c>
      <c r="F13" s="17" t="s">
        <v>577</v>
      </c>
      <c r="G13" s="17">
        <v>90</v>
      </c>
      <c r="H13" s="17">
        <v>15</v>
      </c>
      <c r="I13" s="17">
        <v>15</v>
      </c>
      <c r="J13" s="25" t="s">
        <v>573</v>
      </c>
    </row>
    <row r="14" ht="31" customHeight="1" spans="1:10">
      <c r="A14" s="12" t="s">
        <v>584</v>
      </c>
      <c r="B14" s="12" t="s">
        <v>588</v>
      </c>
      <c r="C14" s="16" t="s">
        <v>847</v>
      </c>
      <c r="D14" s="12" t="s">
        <v>622</v>
      </c>
      <c r="E14" s="16" t="s">
        <v>587</v>
      </c>
      <c r="F14" s="17" t="s">
        <v>577</v>
      </c>
      <c r="G14" s="17" t="s">
        <v>587</v>
      </c>
      <c r="H14" s="17">
        <v>20</v>
      </c>
      <c r="I14" s="17">
        <v>20</v>
      </c>
      <c r="J14" s="25" t="s">
        <v>573</v>
      </c>
    </row>
    <row r="15" ht="31" customHeight="1" spans="1:10">
      <c r="A15" s="12"/>
      <c r="B15" s="12" t="s">
        <v>588</v>
      </c>
      <c r="C15" s="16" t="s">
        <v>848</v>
      </c>
      <c r="D15" s="12" t="s">
        <v>622</v>
      </c>
      <c r="E15" s="16" t="s">
        <v>587</v>
      </c>
      <c r="F15" s="17" t="s">
        <v>577</v>
      </c>
      <c r="G15" s="17" t="s">
        <v>587</v>
      </c>
      <c r="H15" s="17">
        <v>20</v>
      </c>
      <c r="I15" s="17">
        <v>20</v>
      </c>
      <c r="J15" s="25" t="s">
        <v>573</v>
      </c>
    </row>
    <row r="16" ht="31" customHeight="1" spans="1:10">
      <c r="A16" s="12"/>
      <c r="B16" s="12" t="s">
        <v>588</v>
      </c>
      <c r="C16" s="16" t="s">
        <v>849</v>
      </c>
      <c r="D16" s="12" t="s">
        <v>622</v>
      </c>
      <c r="E16" s="16" t="s">
        <v>587</v>
      </c>
      <c r="F16" s="17" t="s">
        <v>577</v>
      </c>
      <c r="G16" s="17" t="s">
        <v>587</v>
      </c>
      <c r="H16" s="17">
        <v>20</v>
      </c>
      <c r="I16" s="17">
        <v>20</v>
      </c>
      <c r="J16" s="25" t="s">
        <v>573</v>
      </c>
    </row>
    <row r="17" ht="41" customHeight="1" spans="1:10">
      <c r="A17" s="12" t="s">
        <v>593</v>
      </c>
      <c r="B17" s="18" t="s">
        <v>797</v>
      </c>
      <c r="C17" s="16" t="s">
        <v>850</v>
      </c>
      <c r="D17" s="19" t="s">
        <v>625</v>
      </c>
      <c r="E17" s="16" t="s">
        <v>626</v>
      </c>
      <c r="F17" s="16" t="s">
        <v>577</v>
      </c>
      <c r="G17" s="16">
        <v>90</v>
      </c>
      <c r="H17" s="16">
        <v>15</v>
      </c>
      <c r="I17" s="16">
        <v>15</v>
      </c>
      <c r="J17" s="5" t="s">
        <v>573</v>
      </c>
    </row>
    <row r="18" ht="31" customHeight="1" spans="1:10">
      <c r="A18" s="4" t="s">
        <v>628</v>
      </c>
      <c r="B18" s="4"/>
      <c r="C18" s="5" t="s">
        <v>598</v>
      </c>
      <c r="D18" s="5"/>
      <c r="E18" s="5"/>
      <c r="F18" s="5"/>
      <c r="G18" s="5"/>
      <c r="H18" s="5"/>
      <c r="I18" s="5"/>
      <c r="J18" s="5"/>
    </row>
    <row r="19" ht="24" customHeight="1" spans="1:10">
      <c r="A19" s="4" t="s">
        <v>629</v>
      </c>
      <c r="B19" s="4">
        <v>100</v>
      </c>
      <c r="C19" s="4"/>
      <c r="D19" s="4"/>
      <c r="E19" s="4"/>
      <c r="F19" s="4"/>
      <c r="G19" s="4"/>
      <c r="H19" s="4"/>
      <c r="I19" s="5">
        <v>93.54</v>
      </c>
      <c r="J19" s="4" t="s">
        <v>630</v>
      </c>
    </row>
    <row r="20" spans="1:10">
      <c r="A20" s="20" t="s">
        <v>631</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4:A16"/>
    <mergeCell ref="A20:J24"/>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selection activeCell="F6" sqref="F6:G6"/>
    </sheetView>
  </sheetViews>
  <sheetFormatPr defaultColWidth="9" defaultRowHeight="13.5"/>
  <cols>
    <col min="1" max="1" width="11.5" style="2" customWidth="1"/>
    <col min="2" max="2" width="21.25" style="2" customWidth="1"/>
    <col min="3" max="3" width="34.3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851</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
        <v>272.58</v>
      </c>
      <c r="D5" s="4">
        <v>55.88</v>
      </c>
      <c r="E5" s="4">
        <v>55.88</v>
      </c>
      <c r="F5" s="4">
        <v>10</v>
      </c>
      <c r="G5" s="4"/>
      <c r="H5" s="11">
        <v>0.205</v>
      </c>
      <c r="I5" s="23">
        <v>2</v>
      </c>
      <c r="J5" s="23"/>
    </row>
    <row r="6" ht="31" customHeight="1" spans="1:10">
      <c r="A6" s="4"/>
      <c r="B6" s="12" t="s">
        <v>552</v>
      </c>
      <c r="C6" s="4">
        <v>272.58</v>
      </c>
      <c r="D6" s="4">
        <v>55.88</v>
      </c>
      <c r="E6" s="4">
        <v>55.88</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852</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26" t="s">
        <v>567</v>
      </c>
      <c r="B13" s="27" t="s">
        <v>574</v>
      </c>
      <c r="C13" s="28" t="s">
        <v>832</v>
      </c>
      <c r="D13" s="29" t="s">
        <v>622</v>
      </c>
      <c r="E13" s="144" t="s">
        <v>623</v>
      </c>
      <c r="F13" s="29" t="s">
        <v>577</v>
      </c>
      <c r="G13" s="145" t="s">
        <v>623</v>
      </c>
      <c r="H13" s="30">
        <v>15</v>
      </c>
      <c r="I13" s="30">
        <v>15</v>
      </c>
      <c r="J13" s="25" t="s">
        <v>573</v>
      </c>
    </row>
    <row r="14" ht="31" customHeight="1" spans="1:10">
      <c r="A14" s="26"/>
      <c r="B14" s="27" t="s">
        <v>574</v>
      </c>
      <c r="C14" s="31" t="s">
        <v>853</v>
      </c>
      <c r="D14" s="32" t="s">
        <v>625</v>
      </c>
      <c r="E14" s="146" t="s">
        <v>626</v>
      </c>
      <c r="F14" s="33" t="s">
        <v>577</v>
      </c>
      <c r="G14" s="145" t="s">
        <v>626</v>
      </c>
      <c r="H14" s="30">
        <v>10</v>
      </c>
      <c r="I14" s="30">
        <v>10</v>
      </c>
      <c r="J14" s="25" t="s">
        <v>573</v>
      </c>
    </row>
    <row r="15" ht="31" customHeight="1" spans="1:10">
      <c r="A15" s="26"/>
      <c r="B15" s="27" t="s">
        <v>578</v>
      </c>
      <c r="C15" s="31" t="s">
        <v>854</v>
      </c>
      <c r="D15" s="32" t="s">
        <v>622</v>
      </c>
      <c r="E15" s="146" t="s">
        <v>623</v>
      </c>
      <c r="F15" s="33" t="s">
        <v>577</v>
      </c>
      <c r="G15" s="145" t="s">
        <v>623</v>
      </c>
      <c r="H15" s="30">
        <v>10</v>
      </c>
      <c r="I15" s="30">
        <v>10</v>
      </c>
      <c r="J15" s="25" t="s">
        <v>573</v>
      </c>
    </row>
    <row r="16" ht="31" customHeight="1" spans="1:10">
      <c r="A16" s="34" t="s">
        <v>584</v>
      </c>
      <c r="B16" s="27" t="s">
        <v>624</v>
      </c>
      <c r="C16" s="35" t="s">
        <v>855</v>
      </c>
      <c r="D16" s="36" t="s">
        <v>622</v>
      </c>
      <c r="E16" s="147" t="s">
        <v>587</v>
      </c>
      <c r="F16" s="37" t="s">
        <v>577</v>
      </c>
      <c r="G16" s="145" t="s">
        <v>587</v>
      </c>
      <c r="H16" s="30">
        <v>10</v>
      </c>
      <c r="I16" s="30">
        <v>10</v>
      </c>
      <c r="J16" s="25" t="s">
        <v>573</v>
      </c>
    </row>
    <row r="17" ht="31" customHeight="1" spans="1:10">
      <c r="A17" s="26"/>
      <c r="B17" s="27" t="s">
        <v>624</v>
      </c>
      <c r="C17" s="35" t="s">
        <v>856</v>
      </c>
      <c r="D17" s="36" t="s">
        <v>622</v>
      </c>
      <c r="E17" s="147" t="s">
        <v>857</v>
      </c>
      <c r="F17" s="37" t="s">
        <v>577</v>
      </c>
      <c r="G17" s="145" t="s">
        <v>857</v>
      </c>
      <c r="H17" s="30">
        <v>15</v>
      </c>
      <c r="I17" s="30">
        <v>15</v>
      </c>
      <c r="J17" s="25" t="s">
        <v>573</v>
      </c>
    </row>
    <row r="18" ht="31" customHeight="1" spans="1:10">
      <c r="A18" s="38" t="s">
        <v>593</v>
      </c>
      <c r="B18" s="27" t="s">
        <v>627</v>
      </c>
      <c r="C18" s="35" t="s">
        <v>595</v>
      </c>
      <c r="D18" s="36" t="s">
        <v>625</v>
      </c>
      <c r="E18" s="147" t="s">
        <v>626</v>
      </c>
      <c r="F18" s="37" t="s">
        <v>577</v>
      </c>
      <c r="G18" s="145" t="s">
        <v>626</v>
      </c>
      <c r="H18" s="30">
        <v>10</v>
      </c>
      <c r="I18" s="30">
        <v>10</v>
      </c>
      <c r="J18" s="25" t="s">
        <v>573</v>
      </c>
    </row>
    <row r="19" ht="31" customHeight="1" spans="1:10">
      <c r="A19" s="38"/>
      <c r="B19" s="27" t="s">
        <v>627</v>
      </c>
      <c r="C19" s="35" t="s">
        <v>858</v>
      </c>
      <c r="D19" s="36" t="s">
        <v>625</v>
      </c>
      <c r="E19" s="147" t="s">
        <v>626</v>
      </c>
      <c r="F19" s="37" t="s">
        <v>577</v>
      </c>
      <c r="G19" s="145" t="s">
        <v>626</v>
      </c>
      <c r="H19" s="30">
        <v>10</v>
      </c>
      <c r="I19" s="30">
        <v>10</v>
      </c>
      <c r="J19" s="25" t="s">
        <v>573</v>
      </c>
    </row>
    <row r="20" ht="31" customHeight="1" spans="1:10">
      <c r="A20" s="39"/>
      <c r="B20" s="40" t="s">
        <v>627</v>
      </c>
      <c r="C20" s="41" t="s">
        <v>859</v>
      </c>
      <c r="D20" s="42" t="s">
        <v>625</v>
      </c>
      <c r="E20" s="148" t="s">
        <v>626</v>
      </c>
      <c r="F20" s="43" t="s">
        <v>577</v>
      </c>
      <c r="G20" s="149" t="s">
        <v>626</v>
      </c>
      <c r="H20" s="30">
        <v>10</v>
      </c>
      <c r="I20" s="30">
        <v>10</v>
      </c>
      <c r="J20" s="25" t="s">
        <v>573</v>
      </c>
    </row>
    <row r="21" ht="31" customHeight="1" spans="1:10">
      <c r="A21" s="4" t="s">
        <v>628</v>
      </c>
      <c r="B21" s="4"/>
      <c r="C21" s="5" t="s">
        <v>598</v>
      </c>
      <c r="D21" s="5"/>
      <c r="E21" s="5"/>
      <c r="F21" s="5"/>
      <c r="G21" s="5"/>
      <c r="H21" s="5"/>
      <c r="I21" s="5"/>
      <c r="J21" s="5"/>
    </row>
    <row r="22" ht="24" customHeight="1" spans="1:10">
      <c r="A22" s="4" t="s">
        <v>629</v>
      </c>
      <c r="B22" s="4">
        <v>100</v>
      </c>
      <c r="C22" s="4"/>
      <c r="D22" s="4"/>
      <c r="E22" s="4"/>
      <c r="F22" s="4"/>
      <c r="G22" s="4"/>
      <c r="H22" s="4"/>
      <c r="I22" s="5">
        <v>92</v>
      </c>
      <c r="J22" s="4" t="s">
        <v>630</v>
      </c>
    </row>
    <row r="23" spans="1:10">
      <c r="A23" s="20" t="s">
        <v>631</v>
      </c>
      <c r="B23" s="21"/>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row r="27" ht="34" customHeight="1" spans="1:10">
      <c r="A27" s="21"/>
      <c r="B27" s="21"/>
      <c r="C27" s="21"/>
      <c r="D27" s="21"/>
      <c r="E27" s="21"/>
      <c r="F27" s="21"/>
      <c r="G27" s="21"/>
      <c r="H27" s="21"/>
      <c r="I27" s="21"/>
      <c r="J27" s="2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5"/>
    <mergeCell ref="A16:A17"/>
    <mergeCell ref="A18:A20"/>
    <mergeCell ref="A23:J27"/>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F6" sqref="F6:G6"/>
    </sheetView>
  </sheetViews>
  <sheetFormatPr defaultColWidth="9" defaultRowHeight="13.5"/>
  <cols>
    <col min="1" max="1" width="11.5" style="2" customWidth="1"/>
    <col min="2" max="2" width="21.25" style="2" customWidth="1"/>
    <col min="3" max="3" width="16.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600</v>
      </c>
      <c r="B1" s="3"/>
      <c r="C1" s="3"/>
      <c r="D1" s="3"/>
      <c r="E1" s="3"/>
      <c r="F1" s="3"/>
      <c r="G1" s="3"/>
      <c r="H1" s="3"/>
      <c r="I1" s="3"/>
      <c r="J1" s="3"/>
    </row>
    <row r="2" ht="26" customHeight="1" spans="1:10">
      <c r="A2" s="4" t="s">
        <v>601</v>
      </c>
      <c r="B2" s="5" t="s">
        <v>860</v>
      </c>
      <c r="C2" s="5"/>
      <c r="D2" s="5"/>
      <c r="E2" s="5"/>
      <c r="F2" s="5"/>
      <c r="G2" s="5"/>
      <c r="H2" s="5"/>
      <c r="I2" s="5"/>
      <c r="J2" s="5"/>
    </row>
    <row r="3" ht="26" customHeight="1" spans="1:10">
      <c r="A3" s="4" t="s">
        <v>603</v>
      </c>
      <c r="B3" s="6" t="s">
        <v>604</v>
      </c>
      <c r="C3" s="6"/>
      <c r="D3" s="6"/>
      <c r="E3" s="7" t="s">
        <v>605</v>
      </c>
      <c r="F3" s="8" t="s">
        <v>604</v>
      </c>
      <c r="G3" s="9"/>
      <c r="H3" s="9"/>
      <c r="I3" s="9"/>
      <c r="J3" s="22"/>
    </row>
    <row r="4" ht="37" customHeight="1" spans="1:10">
      <c r="A4" s="4" t="s">
        <v>606</v>
      </c>
      <c r="B4" s="5"/>
      <c r="C4" s="10" t="s">
        <v>544</v>
      </c>
      <c r="D4" s="10" t="s">
        <v>607</v>
      </c>
      <c r="E4" s="10" t="s">
        <v>608</v>
      </c>
      <c r="F4" s="4" t="s">
        <v>609</v>
      </c>
      <c r="G4" s="4"/>
      <c r="H4" s="4" t="s">
        <v>610</v>
      </c>
      <c r="I4" s="4" t="s">
        <v>611</v>
      </c>
      <c r="J4" s="4"/>
    </row>
    <row r="5" ht="31" customHeight="1" spans="1:10">
      <c r="A5" s="4"/>
      <c r="B5" s="4" t="s">
        <v>551</v>
      </c>
      <c r="C5" s="4">
        <v>35</v>
      </c>
      <c r="D5" s="4">
        <v>35</v>
      </c>
      <c r="E5" s="4">
        <v>35</v>
      </c>
      <c r="F5" s="4">
        <v>10</v>
      </c>
      <c r="G5" s="4"/>
      <c r="H5" s="11">
        <v>1</v>
      </c>
      <c r="I5" s="23">
        <v>10</v>
      </c>
      <c r="J5" s="23"/>
    </row>
    <row r="6" ht="31" customHeight="1" spans="1:10">
      <c r="A6" s="4"/>
      <c r="B6" s="12" t="s">
        <v>552</v>
      </c>
      <c r="C6" s="4">
        <v>35</v>
      </c>
      <c r="D6" s="4">
        <v>35</v>
      </c>
      <c r="E6" s="4">
        <v>35</v>
      </c>
      <c r="F6" s="4" t="s">
        <v>464</v>
      </c>
      <c r="G6" s="4"/>
      <c r="H6" s="4" t="s">
        <v>464</v>
      </c>
      <c r="I6" s="4" t="s">
        <v>464</v>
      </c>
      <c r="J6" s="4"/>
    </row>
    <row r="7" ht="31" customHeight="1" spans="1:10">
      <c r="A7" s="4"/>
      <c r="B7" s="4" t="s">
        <v>612</v>
      </c>
      <c r="C7" s="4"/>
      <c r="D7" s="4"/>
      <c r="E7" s="4"/>
      <c r="F7" s="4" t="s">
        <v>464</v>
      </c>
      <c r="G7" s="4"/>
      <c r="H7" s="4" t="s">
        <v>464</v>
      </c>
      <c r="I7" s="4" t="s">
        <v>464</v>
      </c>
      <c r="J7" s="4"/>
    </row>
    <row r="8" ht="31" customHeight="1" spans="1:10">
      <c r="A8" s="4"/>
      <c r="B8" s="4" t="s">
        <v>613</v>
      </c>
      <c r="C8" s="4"/>
      <c r="D8" s="4"/>
      <c r="E8" s="4"/>
      <c r="F8" s="4" t="s">
        <v>464</v>
      </c>
      <c r="G8" s="4"/>
      <c r="H8" s="4" t="s">
        <v>464</v>
      </c>
      <c r="I8" s="4" t="s">
        <v>464</v>
      </c>
      <c r="J8" s="4"/>
    </row>
    <row r="9" ht="29" customHeight="1" spans="1:10">
      <c r="A9" s="13" t="s">
        <v>614</v>
      </c>
      <c r="B9" s="13"/>
      <c r="C9" s="13"/>
      <c r="D9" s="13"/>
      <c r="E9" s="13"/>
      <c r="F9" s="13"/>
      <c r="G9" s="13" t="s">
        <v>615</v>
      </c>
      <c r="H9" s="13"/>
      <c r="I9" s="13"/>
      <c r="J9" s="13"/>
    </row>
    <row r="10" ht="71" customHeight="1" spans="1:11">
      <c r="A10" s="13" t="s">
        <v>616</v>
      </c>
      <c r="B10" s="14" t="s">
        <v>861</v>
      </c>
      <c r="C10" s="14"/>
      <c r="D10" s="14"/>
      <c r="E10" s="14"/>
      <c r="F10" s="14"/>
      <c r="G10" s="14" t="s">
        <v>643</v>
      </c>
      <c r="H10" s="14"/>
      <c r="I10" s="14"/>
      <c r="J10" s="14"/>
      <c r="K10" s="24"/>
    </row>
    <row r="11" ht="30" customHeight="1" spans="1:10">
      <c r="A11" s="13" t="s">
        <v>558</v>
      </c>
      <c r="B11" s="13"/>
      <c r="C11" s="13"/>
      <c r="D11" s="13" t="s">
        <v>620</v>
      </c>
      <c r="E11" s="13"/>
      <c r="F11" s="13"/>
      <c r="G11" s="13" t="s">
        <v>621</v>
      </c>
      <c r="H11" s="13"/>
      <c r="I11" s="13"/>
      <c r="J11" s="13"/>
    </row>
    <row r="12" s="1" customFormat="1" ht="48" customHeight="1" spans="1:10">
      <c r="A12" s="4" t="s">
        <v>564</v>
      </c>
      <c r="B12" s="4" t="s">
        <v>565</v>
      </c>
      <c r="C12" s="10" t="s">
        <v>566</v>
      </c>
      <c r="D12" s="10" t="s">
        <v>559</v>
      </c>
      <c r="E12" s="4" t="s">
        <v>560</v>
      </c>
      <c r="F12" s="15" t="s">
        <v>561</v>
      </c>
      <c r="G12" s="15" t="s">
        <v>562</v>
      </c>
      <c r="H12" s="13" t="s">
        <v>609</v>
      </c>
      <c r="I12" s="13" t="s">
        <v>611</v>
      </c>
      <c r="J12" s="13" t="s">
        <v>563</v>
      </c>
    </row>
    <row r="13" ht="31" customHeight="1" spans="1:10">
      <c r="A13" s="12" t="s">
        <v>567</v>
      </c>
      <c r="B13" s="12" t="s">
        <v>574</v>
      </c>
      <c r="C13" s="16" t="s">
        <v>862</v>
      </c>
      <c r="D13" s="12" t="s">
        <v>625</v>
      </c>
      <c r="E13" s="16" t="s">
        <v>863</v>
      </c>
      <c r="F13" s="17" t="s">
        <v>577</v>
      </c>
      <c r="G13" s="17" t="s">
        <v>863</v>
      </c>
      <c r="H13" s="17">
        <v>20</v>
      </c>
      <c r="I13" s="17">
        <v>20</v>
      </c>
      <c r="J13" s="25" t="s">
        <v>573</v>
      </c>
    </row>
    <row r="14" ht="31" customHeight="1" spans="1:10">
      <c r="A14" s="12"/>
      <c r="B14" s="12" t="s">
        <v>568</v>
      </c>
      <c r="C14" s="16" t="s">
        <v>812</v>
      </c>
      <c r="D14" s="12" t="s">
        <v>625</v>
      </c>
      <c r="E14" s="16" t="s">
        <v>863</v>
      </c>
      <c r="F14" s="17" t="s">
        <v>864</v>
      </c>
      <c r="G14" s="17">
        <v>120</v>
      </c>
      <c r="H14" s="17">
        <v>25</v>
      </c>
      <c r="I14" s="17">
        <v>25</v>
      </c>
      <c r="J14" s="25" t="s">
        <v>573</v>
      </c>
    </row>
    <row r="15" ht="31" customHeight="1" spans="1:10">
      <c r="A15" s="12" t="s">
        <v>584</v>
      </c>
      <c r="B15" s="12" t="s">
        <v>588</v>
      </c>
      <c r="C15" s="16" t="s">
        <v>865</v>
      </c>
      <c r="D15" s="12" t="s">
        <v>625</v>
      </c>
      <c r="E15" s="16">
        <v>90</v>
      </c>
      <c r="F15" s="17" t="s">
        <v>577</v>
      </c>
      <c r="G15" s="17">
        <v>90</v>
      </c>
      <c r="H15" s="17">
        <v>30</v>
      </c>
      <c r="I15" s="17">
        <v>30</v>
      </c>
      <c r="J15" s="25" t="s">
        <v>573</v>
      </c>
    </row>
    <row r="16" ht="41" customHeight="1" spans="1:10">
      <c r="A16" s="12" t="s">
        <v>593</v>
      </c>
      <c r="B16" s="18" t="s">
        <v>797</v>
      </c>
      <c r="C16" s="16" t="s">
        <v>798</v>
      </c>
      <c r="D16" s="19" t="s">
        <v>625</v>
      </c>
      <c r="E16" s="16">
        <v>96</v>
      </c>
      <c r="F16" s="16" t="s">
        <v>577</v>
      </c>
      <c r="G16" s="16">
        <v>96</v>
      </c>
      <c r="H16" s="16">
        <v>15</v>
      </c>
      <c r="I16" s="16">
        <v>15</v>
      </c>
      <c r="J16" s="25" t="s">
        <v>573</v>
      </c>
    </row>
    <row r="17" ht="31" customHeight="1" spans="1:10">
      <c r="A17" s="4" t="s">
        <v>628</v>
      </c>
      <c r="B17" s="4"/>
      <c r="C17" s="5" t="s">
        <v>598</v>
      </c>
      <c r="D17" s="5"/>
      <c r="E17" s="5"/>
      <c r="F17" s="5"/>
      <c r="G17" s="5"/>
      <c r="H17" s="5"/>
      <c r="I17" s="5"/>
      <c r="J17" s="5"/>
    </row>
    <row r="18" ht="24" customHeight="1" spans="1:10">
      <c r="A18" s="4" t="s">
        <v>629</v>
      </c>
      <c r="B18" s="4">
        <v>100</v>
      </c>
      <c r="C18" s="4"/>
      <c r="D18" s="4"/>
      <c r="E18" s="4"/>
      <c r="F18" s="4"/>
      <c r="G18" s="4"/>
      <c r="H18" s="4"/>
      <c r="I18" s="5">
        <v>100</v>
      </c>
      <c r="J18" s="4" t="s">
        <v>630</v>
      </c>
    </row>
    <row r="19" spans="1:10">
      <c r="A19" s="20" t="s">
        <v>631</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3" t="s">
        <v>228</v>
      </c>
    </row>
    <row r="2" spans="9:9">
      <c r="I2" s="126" t="s">
        <v>229</v>
      </c>
    </row>
    <row r="3" spans="1:9">
      <c r="A3" s="126" t="s">
        <v>2</v>
      </c>
      <c r="I3" s="126" t="s">
        <v>3</v>
      </c>
    </row>
    <row r="4" ht="19.5" customHeight="1" spans="1:9">
      <c r="A4" s="135" t="s">
        <v>224</v>
      </c>
      <c r="B4" s="135"/>
      <c r="C4" s="135"/>
      <c r="D4" s="135" t="s">
        <v>223</v>
      </c>
      <c r="E4" s="135"/>
      <c r="F4" s="135"/>
      <c r="G4" s="135"/>
      <c r="H4" s="135"/>
      <c r="I4" s="135"/>
    </row>
    <row r="5" ht="19.5" customHeight="1" spans="1:9">
      <c r="A5" s="135" t="s">
        <v>230</v>
      </c>
      <c r="B5" s="135" t="s">
        <v>122</v>
      </c>
      <c r="C5" s="135" t="s">
        <v>8</v>
      </c>
      <c r="D5" s="135" t="s">
        <v>230</v>
      </c>
      <c r="E5" s="135" t="s">
        <v>122</v>
      </c>
      <c r="F5" s="135" t="s">
        <v>8</v>
      </c>
      <c r="G5" s="135" t="s">
        <v>230</v>
      </c>
      <c r="H5" s="135" t="s">
        <v>122</v>
      </c>
      <c r="I5" s="135" t="s">
        <v>8</v>
      </c>
    </row>
    <row r="6" ht="19.5" customHeight="1" spans="1:9">
      <c r="A6" s="135"/>
      <c r="B6" s="135"/>
      <c r="C6" s="135"/>
      <c r="D6" s="135"/>
      <c r="E6" s="135"/>
      <c r="F6" s="135"/>
      <c r="G6" s="135"/>
      <c r="H6" s="135"/>
      <c r="I6" s="135"/>
    </row>
    <row r="7" ht="19.5" customHeight="1" spans="1:9">
      <c r="A7" s="137" t="s">
        <v>231</v>
      </c>
      <c r="B7" s="137" t="s">
        <v>232</v>
      </c>
      <c r="C7" s="129">
        <v>7995410.72</v>
      </c>
      <c r="D7" s="137" t="s">
        <v>233</v>
      </c>
      <c r="E7" s="137" t="s">
        <v>234</v>
      </c>
      <c r="F7" s="129">
        <v>724885.22</v>
      </c>
      <c r="G7" s="137" t="s">
        <v>235</v>
      </c>
      <c r="H7" s="137" t="s">
        <v>236</v>
      </c>
      <c r="I7" s="129">
        <v>0</v>
      </c>
    </row>
    <row r="8" ht="19.5" customHeight="1" spans="1:9">
      <c r="A8" s="137" t="s">
        <v>237</v>
      </c>
      <c r="B8" s="137" t="s">
        <v>238</v>
      </c>
      <c r="C8" s="129">
        <v>2191710.5</v>
      </c>
      <c r="D8" s="137" t="s">
        <v>239</v>
      </c>
      <c r="E8" s="137" t="s">
        <v>240</v>
      </c>
      <c r="F8" s="129">
        <v>331834.86</v>
      </c>
      <c r="G8" s="137" t="s">
        <v>241</v>
      </c>
      <c r="H8" s="137" t="s">
        <v>242</v>
      </c>
      <c r="I8" s="129">
        <v>0</v>
      </c>
    </row>
    <row r="9" ht="19.5" customHeight="1" spans="1:9">
      <c r="A9" s="137" t="s">
        <v>243</v>
      </c>
      <c r="B9" s="137" t="s">
        <v>244</v>
      </c>
      <c r="C9" s="129">
        <v>646772</v>
      </c>
      <c r="D9" s="137" t="s">
        <v>245</v>
      </c>
      <c r="E9" s="137" t="s">
        <v>246</v>
      </c>
      <c r="F9" s="129">
        <v>0</v>
      </c>
      <c r="G9" s="137" t="s">
        <v>247</v>
      </c>
      <c r="H9" s="137" t="s">
        <v>248</v>
      </c>
      <c r="I9" s="129">
        <v>0</v>
      </c>
    </row>
    <row r="10" ht="19.5" customHeight="1" spans="1:9">
      <c r="A10" s="137" t="s">
        <v>249</v>
      </c>
      <c r="B10" s="137" t="s">
        <v>250</v>
      </c>
      <c r="C10" s="129">
        <v>305967</v>
      </c>
      <c r="D10" s="137" t="s">
        <v>251</v>
      </c>
      <c r="E10" s="137" t="s">
        <v>252</v>
      </c>
      <c r="F10" s="129">
        <v>0</v>
      </c>
      <c r="G10" s="137" t="s">
        <v>253</v>
      </c>
      <c r="H10" s="137" t="s">
        <v>254</v>
      </c>
      <c r="I10" s="129">
        <v>0</v>
      </c>
    </row>
    <row r="11" ht="19.5" customHeight="1" spans="1:9">
      <c r="A11" s="137" t="s">
        <v>255</v>
      </c>
      <c r="B11" s="137" t="s">
        <v>256</v>
      </c>
      <c r="C11" s="129">
        <v>0</v>
      </c>
      <c r="D11" s="137" t="s">
        <v>257</v>
      </c>
      <c r="E11" s="137" t="s">
        <v>258</v>
      </c>
      <c r="F11" s="129">
        <v>0</v>
      </c>
      <c r="G11" s="137" t="s">
        <v>259</v>
      </c>
      <c r="H11" s="137" t="s">
        <v>260</v>
      </c>
      <c r="I11" s="129">
        <v>0</v>
      </c>
    </row>
    <row r="12" ht="19.5" customHeight="1" spans="1:9">
      <c r="A12" s="137" t="s">
        <v>261</v>
      </c>
      <c r="B12" s="137" t="s">
        <v>262</v>
      </c>
      <c r="C12" s="129">
        <v>2226848</v>
      </c>
      <c r="D12" s="137" t="s">
        <v>263</v>
      </c>
      <c r="E12" s="137" t="s">
        <v>264</v>
      </c>
      <c r="F12" s="129">
        <v>3999.6</v>
      </c>
      <c r="G12" s="137" t="s">
        <v>265</v>
      </c>
      <c r="H12" s="137" t="s">
        <v>266</v>
      </c>
      <c r="I12" s="129">
        <v>0</v>
      </c>
    </row>
    <row r="13" ht="19.5" customHeight="1" spans="1:9">
      <c r="A13" s="137" t="s">
        <v>267</v>
      </c>
      <c r="B13" s="137" t="s">
        <v>268</v>
      </c>
      <c r="C13" s="129">
        <v>1152557.12</v>
      </c>
      <c r="D13" s="137" t="s">
        <v>269</v>
      </c>
      <c r="E13" s="137" t="s">
        <v>270</v>
      </c>
      <c r="F13" s="129">
        <v>12214.51</v>
      </c>
      <c r="G13" s="137" t="s">
        <v>271</v>
      </c>
      <c r="H13" s="137" t="s">
        <v>272</v>
      </c>
      <c r="I13" s="129">
        <v>0</v>
      </c>
    </row>
    <row r="14" ht="19.5" customHeight="1" spans="1:9">
      <c r="A14" s="137" t="s">
        <v>273</v>
      </c>
      <c r="B14" s="137" t="s">
        <v>274</v>
      </c>
      <c r="C14" s="129">
        <v>168727.23</v>
      </c>
      <c r="D14" s="137" t="s">
        <v>275</v>
      </c>
      <c r="E14" s="137" t="s">
        <v>276</v>
      </c>
      <c r="F14" s="129">
        <v>31745.75</v>
      </c>
      <c r="G14" s="137" t="s">
        <v>277</v>
      </c>
      <c r="H14" s="137" t="s">
        <v>278</v>
      </c>
      <c r="I14" s="129">
        <v>0</v>
      </c>
    </row>
    <row r="15" ht="19.5" customHeight="1" spans="1:9">
      <c r="A15" s="137" t="s">
        <v>279</v>
      </c>
      <c r="B15" s="137" t="s">
        <v>280</v>
      </c>
      <c r="C15" s="129">
        <v>636082</v>
      </c>
      <c r="D15" s="137" t="s">
        <v>281</v>
      </c>
      <c r="E15" s="137" t="s">
        <v>282</v>
      </c>
      <c r="F15" s="129">
        <v>0</v>
      </c>
      <c r="G15" s="137" t="s">
        <v>283</v>
      </c>
      <c r="H15" s="137" t="s">
        <v>284</v>
      </c>
      <c r="I15" s="129">
        <v>0</v>
      </c>
    </row>
    <row r="16" ht="19.5" customHeight="1" spans="1:9">
      <c r="A16" s="137" t="s">
        <v>285</v>
      </c>
      <c r="B16" s="137" t="s">
        <v>286</v>
      </c>
      <c r="C16" s="129">
        <v>133687.93</v>
      </c>
      <c r="D16" s="137" t="s">
        <v>287</v>
      </c>
      <c r="E16" s="137" t="s">
        <v>288</v>
      </c>
      <c r="F16" s="129">
        <v>24000</v>
      </c>
      <c r="G16" s="137" t="s">
        <v>289</v>
      </c>
      <c r="H16" s="137" t="s">
        <v>290</v>
      </c>
      <c r="I16" s="129">
        <v>0</v>
      </c>
    </row>
    <row r="17" ht="19.5" customHeight="1" spans="1:9">
      <c r="A17" s="137" t="s">
        <v>291</v>
      </c>
      <c r="B17" s="137" t="s">
        <v>292</v>
      </c>
      <c r="C17" s="129">
        <v>99182.94</v>
      </c>
      <c r="D17" s="137" t="s">
        <v>293</v>
      </c>
      <c r="E17" s="137" t="s">
        <v>294</v>
      </c>
      <c r="F17" s="129">
        <v>80217.5</v>
      </c>
      <c r="G17" s="137" t="s">
        <v>295</v>
      </c>
      <c r="H17" s="137" t="s">
        <v>296</v>
      </c>
      <c r="I17" s="129">
        <v>0</v>
      </c>
    </row>
    <row r="18" ht="19.5" customHeight="1" spans="1:9">
      <c r="A18" s="137" t="s">
        <v>297</v>
      </c>
      <c r="B18" s="137" t="s">
        <v>298</v>
      </c>
      <c r="C18" s="129">
        <v>433876</v>
      </c>
      <c r="D18" s="137" t="s">
        <v>299</v>
      </c>
      <c r="E18" s="137" t="s">
        <v>300</v>
      </c>
      <c r="F18" s="129">
        <v>0</v>
      </c>
      <c r="G18" s="137" t="s">
        <v>301</v>
      </c>
      <c r="H18" s="137" t="s">
        <v>302</v>
      </c>
      <c r="I18" s="129">
        <v>0</v>
      </c>
    </row>
    <row r="19" ht="19.5" customHeight="1" spans="1:9">
      <c r="A19" s="137" t="s">
        <v>303</v>
      </c>
      <c r="B19" s="137" t="s">
        <v>304</v>
      </c>
      <c r="C19" s="129">
        <v>0</v>
      </c>
      <c r="D19" s="137" t="s">
        <v>305</v>
      </c>
      <c r="E19" s="137" t="s">
        <v>306</v>
      </c>
      <c r="F19" s="129">
        <v>0</v>
      </c>
      <c r="G19" s="137" t="s">
        <v>307</v>
      </c>
      <c r="H19" s="137" t="s">
        <v>308</v>
      </c>
      <c r="I19" s="129">
        <v>0</v>
      </c>
    </row>
    <row r="20" ht="19.5" customHeight="1" spans="1:9">
      <c r="A20" s="137" t="s">
        <v>309</v>
      </c>
      <c r="B20" s="137" t="s">
        <v>310</v>
      </c>
      <c r="C20" s="129">
        <v>0</v>
      </c>
      <c r="D20" s="137" t="s">
        <v>311</v>
      </c>
      <c r="E20" s="137" t="s">
        <v>312</v>
      </c>
      <c r="F20" s="129">
        <v>0</v>
      </c>
      <c r="G20" s="137" t="s">
        <v>313</v>
      </c>
      <c r="H20" s="137" t="s">
        <v>314</v>
      </c>
      <c r="I20" s="129">
        <v>0</v>
      </c>
    </row>
    <row r="21" ht="19.5" customHeight="1" spans="1:9">
      <c r="A21" s="137" t="s">
        <v>315</v>
      </c>
      <c r="B21" s="137" t="s">
        <v>316</v>
      </c>
      <c r="C21" s="129">
        <v>4932</v>
      </c>
      <c r="D21" s="137" t="s">
        <v>317</v>
      </c>
      <c r="E21" s="137" t="s">
        <v>318</v>
      </c>
      <c r="F21" s="129">
        <v>43243</v>
      </c>
      <c r="G21" s="137" t="s">
        <v>319</v>
      </c>
      <c r="H21" s="137" t="s">
        <v>320</v>
      </c>
      <c r="I21" s="129">
        <v>0</v>
      </c>
    </row>
    <row r="22" ht="19.5" customHeight="1" spans="1:9">
      <c r="A22" s="137" t="s">
        <v>321</v>
      </c>
      <c r="B22" s="137" t="s">
        <v>322</v>
      </c>
      <c r="C22" s="129">
        <v>0</v>
      </c>
      <c r="D22" s="137" t="s">
        <v>323</v>
      </c>
      <c r="E22" s="137" t="s">
        <v>324</v>
      </c>
      <c r="F22" s="129">
        <v>0</v>
      </c>
      <c r="G22" s="137" t="s">
        <v>325</v>
      </c>
      <c r="H22" s="137" t="s">
        <v>326</v>
      </c>
      <c r="I22" s="129">
        <v>0</v>
      </c>
    </row>
    <row r="23" ht="19.5" customHeight="1" spans="1:9">
      <c r="A23" s="137" t="s">
        <v>327</v>
      </c>
      <c r="B23" s="137" t="s">
        <v>328</v>
      </c>
      <c r="C23" s="129">
        <v>4932</v>
      </c>
      <c r="D23" s="137" t="s">
        <v>329</v>
      </c>
      <c r="E23" s="137" t="s">
        <v>330</v>
      </c>
      <c r="F23" s="129">
        <v>7543</v>
      </c>
      <c r="G23" s="137" t="s">
        <v>331</v>
      </c>
      <c r="H23" s="137" t="s">
        <v>332</v>
      </c>
      <c r="I23" s="129">
        <v>0</v>
      </c>
    </row>
    <row r="24" ht="19.5" customHeight="1" spans="1:9">
      <c r="A24" s="137" t="s">
        <v>333</v>
      </c>
      <c r="B24" s="137" t="s">
        <v>334</v>
      </c>
      <c r="C24" s="129">
        <v>0</v>
      </c>
      <c r="D24" s="137" t="s">
        <v>335</v>
      </c>
      <c r="E24" s="137" t="s">
        <v>336</v>
      </c>
      <c r="F24" s="129">
        <v>20500</v>
      </c>
      <c r="G24" s="137" t="s">
        <v>337</v>
      </c>
      <c r="H24" s="137" t="s">
        <v>338</v>
      </c>
      <c r="I24" s="129">
        <v>0</v>
      </c>
    </row>
    <row r="25" ht="19.5" customHeight="1" spans="1:9">
      <c r="A25" s="137" t="s">
        <v>339</v>
      </c>
      <c r="B25" s="137" t="s">
        <v>340</v>
      </c>
      <c r="C25" s="129">
        <v>0</v>
      </c>
      <c r="D25" s="137" t="s">
        <v>341</v>
      </c>
      <c r="E25" s="137" t="s">
        <v>342</v>
      </c>
      <c r="F25" s="129">
        <v>0</v>
      </c>
      <c r="G25" s="137" t="s">
        <v>343</v>
      </c>
      <c r="H25" s="137" t="s">
        <v>344</v>
      </c>
      <c r="I25" s="129">
        <v>0</v>
      </c>
    </row>
    <row r="26" ht="19.5" customHeight="1" spans="1:9">
      <c r="A26" s="137" t="s">
        <v>345</v>
      </c>
      <c r="B26" s="137" t="s">
        <v>346</v>
      </c>
      <c r="C26" s="129">
        <v>0</v>
      </c>
      <c r="D26" s="137" t="s">
        <v>347</v>
      </c>
      <c r="E26" s="137" t="s">
        <v>348</v>
      </c>
      <c r="F26" s="129">
        <v>0</v>
      </c>
      <c r="G26" s="137" t="s">
        <v>349</v>
      </c>
      <c r="H26" s="137" t="s">
        <v>350</v>
      </c>
      <c r="I26" s="129">
        <v>0</v>
      </c>
    </row>
    <row r="27" ht="19.5" customHeight="1" spans="1:9">
      <c r="A27" s="137" t="s">
        <v>351</v>
      </c>
      <c r="B27" s="137" t="s">
        <v>352</v>
      </c>
      <c r="C27" s="129">
        <v>0</v>
      </c>
      <c r="D27" s="137" t="s">
        <v>353</v>
      </c>
      <c r="E27" s="137" t="s">
        <v>354</v>
      </c>
      <c r="F27" s="129">
        <v>37800</v>
      </c>
      <c r="G27" s="137" t="s">
        <v>355</v>
      </c>
      <c r="H27" s="137" t="s">
        <v>356</v>
      </c>
      <c r="I27" s="129">
        <v>0</v>
      </c>
    </row>
    <row r="28" ht="19.5" customHeight="1" spans="1:9">
      <c r="A28" s="137" t="s">
        <v>357</v>
      </c>
      <c r="B28" s="137" t="s">
        <v>358</v>
      </c>
      <c r="C28" s="129">
        <v>0</v>
      </c>
      <c r="D28" s="137" t="s">
        <v>359</v>
      </c>
      <c r="E28" s="137" t="s">
        <v>360</v>
      </c>
      <c r="F28" s="129">
        <v>0</v>
      </c>
      <c r="G28" s="137" t="s">
        <v>361</v>
      </c>
      <c r="H28" s="137" t="s">
        <v>362</v>
      </c>
      <c r="I28" s="129">
        <v>0</v>
      </c>
    </row>
    <row r="29" ht="19.5" customHeight="1" spans="1:9">
      <c r="A29" s="137" t="s">
        <v>363</v>
      </c>
      <c r="B29" s="137" t="s">
        <v>364</v>
      </c>
      <c r="C29" s="129">
        <v>0</v>
      </c>
      <c r="D29" s="137" t="s">
        <v>365</v>
      </c>
      <c r="E29" s="137" t="s">
        <v>366</v>
      </c>
      <c r="F29" s="129">
        <v>0</v>
      </c>
      <c r="G29" s="128" t="s">
        <v>367</v>
      </c>
      <c r="H29" s="137" t="s">
        <v>368</v>
      </c>
      <c r="I29" s="129">
        <v>0</v>
      </c>
    </row>
    <row r="30" ht="19.5" customHeight="1" spans="1:9">
      <c r="A30" s="137" t="s">
        <v>369</v>
      </c>
      <c r="B30" s="137" t="s">
        <v>370</v>
      </c>
      <c r="C30" s="129">
        <v>0</v>
      </c>
      <c r="D30" s="137" t="s">
        <v>371</v>
      </c>
      <c r="E30" s="137" t="s">
        <v>372</v>
      </c>
      <c r="F30" s="129">
        <v>0</v>
      </c>
      <c r="G30" s="137" t="s">
        <v>373</v>
      </c>
      <c r="H30" s="137" t="s">
        <v>374</v>
      </c>
      <c r="I30" s="129">
        <v>0</v>
      </c>
    </row>
    <row r="31" ht="19.5" customHeight="1" spans="1:9">
      <c r="A31" s="137" t="s">
        <v>375</v>
      </c>
      <c r="B31" s="137" t="s">
        <v>376</v>
      </c>
      <c r="C31" s="129">
        <v>0</v>
      </c>
      <c r="D31" s="137" t="s">
        <v>377</v>
      </c>
      <c r="E31" s="137" t="s">
        <v>378</v>
      </c>
      <c r="F31" s="129">
        <v>0</v>
      </c>
      <c r="G31" s="137" t="s">
        <v>379</v>
      </c>
      <c r="H31" s="137" t="s">
        <v>380</v>
      </c>
      <c r="I31" s="129">
        <v>0</v>
      </c>
    </row>
    <row r="32" ht="19.5" customHeight="1" spans="1:9">
      <c r="A32" s="137" t="s">
        <v>381</v>
      </c>
      <c r="B32" s="137" t="s">
        <v>382</v>
      </c>
      <c r="C32" s="129">
        <v>0</v>
      </c>
      <c r="D32" s="137" t="s">
        <v>383</v>
      </c>
      <c r="E32" s="137" t="s">
        <v>384</v>
      </c>
      <c r="F32" s="129">
        <v>126787</v>
      </c>
      <c r="G32" s="137" t="s">
        <v>385</v>
      </c>
      <c r="H32" s="137" t="s">
        <v>386</v>
      </c>
      <c r="I32" s="129">
        <v>0</v>
      </c>
    </row>
    <row r="33" ht="19.5" customHeight="1" spans="1:9">
      <c r="A33" s="137" t="s">
        <v>387</v>
      </c>
      <c r="B33" s="137" t="s">
        <v>388</v>
      </c>
      <c r="C33" s="129">
        <v>0</v>
      </c>
      <c r="D33" s="137" t="s">
        <v>389</v>
      </c>
      <c r="E33" s="137" t="s">
        <v>390</v>
      </c>
      <c r="F33" s="129">
        <v>0</v>
      </c>
      <c r="G33" s="137" t="s">
        <v>391</v>
      </c>
      <c r="H33" s="137" t="s">
        <v>392</v>
      </c>
      <c r="I33" s="129">
        <v>0</v>
      </c>
    </row>
    <row r="34" ht="19.5" customHeight="1" spans="1:9">
      <c r="A34" s="137"/>
      <c r="B34" s="137"/>
      <c r="C34" s="139"/>
      <c r="D34" s="137" t="s">
        <v>393</v>
      </c>
      <c r="E34" s="137" t="s">
        <v>394</v>
      </c>
      <c r="F34" s="129">
        <v>5000</v>
      </c>
      <c r="G34" s="137" t="s">
        <v>395</v>
      </c>
      <c r="H34" s="137" t="s">
        <v>396</v>
      </c>
      <c r="I34" s="129">
        <v>0</v>
      </c>
    </row>
    <row r="35" ht="19.5" customHeight="1" spans="1:9">
      <c r="A35" s="137"/>
      <c r="B35" s="137"/>
      <c r="C35" s="139"/>
      <c r="D35" s="137" t="s">
        <v>397</v>
      </c>
      <c r="E35" s="137" t="s">
        <v>398</v>
      </c>
      <c r="F35" s="129">
        <v>0</v>
      </c>
      <c r="G35" s="137" t="s">
        <v>399</v>
      </c>
      <c r="H35" s="137" t="s">
        <v>400</v>
      </c>
      <c r="I35" s="129">
        <v>0</v>
      </c>
    </row>
    <row r="36" ht="19.5" customHeight="1" spans="1:9">
      <c r="A36" s="137"/>
      <c r="B36" s="137"/>
      <c r="C36" s="139"/>
      <c r="D36" s="137" t="s">
        <v>401</v>
      </c>
      <c r="E36" s="137" t="s">
        <v>402</v>
      </c>
      <c r="F36" s="129">
        <v>0</v>
      </c>
      <c r="G36" s="137" t="s">
        <v>403</v>
      </c>
      <c r="H36" s="137" t="s">
        <v>404</v>
      </c>
      <c r="I36" s="129">
        <v>0</v>
      </c>
    </row>
    <row r="37" ht="19.5" customHeight="1" spans="1:9">
      <c r="A37" s="137"/>
      <c r="B37" s="137"/>
      <c r="C37" s="139"/>
      <c r="D37" s="137" t="s">
        <v>405</v>
      </c>
      <c r="E37" s="137" t="s">
        <v>406</v>
      </c>
      <c r="F37" s="129">
        <v>0</v>
      </c>
      <c r="G37" s="137"/>
      <c r="H37" s="137"/>
      <c r="I37" s="139"/>
    </row>
    <row r="38" ht="19.5" customHeight="1" spans="1:9">
      <c r="A38" s="137"/>
      <c r="B38" s="137"/>
      <c r="C38" s="139"/>
      <c r="D38" s="137" t="s">
        <v>407</v>
      </c>
      <c r="E38" s="137" t="s">
        <v>408</v>
      </c>
      <c r="F38" s="129">
        <v>0</v>
      </c>
      <c r="G38" s="137"/>
      <c r="H38" s="137"/>
      <c r="I38" s="139"/>
    </row>
    <row r="39" ht="19.5" customHeight="1" spans="1:9">
      <c r="A39" s="137"/>
      <c r="B39" s="137"/>
      <c r="C39" s="139"/>
      <c r="D39" s="137" t="s">
        <v>409</v>
      </c>
      <c r="E39" s="137" t="s">
        <v>410</v>
      </c>
      <c r="F39" s="129">
        <v>0</v>
      </c>
      <c r="G39" s="137"/>
      <c r="H39" s="137"/>
      <c r="I39" s="139"/>
    </row>
    <row r="40" ht="19.5" customHeight="1" spans="1:9">
      <c r="A40" s="136" t="s">
        <v>411</v>
      </c>
      <c r="B40" s="136"/>
      <c r="C40" s="129">
        <v>8000342.72</v>
      </c>
      <c r="D40" s="136" t="s">
        <v>412</v>
      </c>
      <c r="E40" s="136"/>
      <c r="F40" s="141"/>
      <c r="G40" s="136"/>
      <c r="H40" s="136"/>
      <c r="I40" s="129">
        <v>724885.22</v>
      </c>
    </row>
    <row r="41" ht="19.5" customHeight="1" spans="1:9">
      <c r="A41" s="128" t="s">
        <v>413</v>
      </c>
      <c r="B41" s="128"/>
      <c r="C41" s="142"/>
      <c r="D41" s="128"/>
      <c r="E41" s="128"/>
      <c r="F41" s="128"/>
      <c r="G41" s="128"/>
      <c r="H41" s="128"/>
      <c r="I41" s="14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3" t="s">
        <v>414</v>
      </c>
    </row>
    <row r="2" spans="12:12">
      <c r="L2" s="126" t="s">
        <v>415</v>
      </c>
    </row>
    <row r="3" spans="1:12">
      <c r="A3" s="126" t="s">
        <v>2</v>
      </c>
      <c r="L3" s="126" t="s">
        <v>3</v>
      </c>
    </row>
    <row r="4" ht="15" customHeight="1" spans="1:12">
      <c r="A4" s="136" t="s">
        <v>416</v>
      </c>
      <c r="B4" s="136"/>
      <c r="C4" s="136"/>
      <c r="D4" s="136" t="s">
        <v>223</v>
      </c>
      <c r="E4" s="136"/>
      <c r="F4" s="136"/>
      <c r="G4" s="136"/>
      <c r="H4" s="136"/>
      <c r="I4" s="136"/>
      <c r="J4" s="136"/>
      <c r="K4" s="136"/>
      <c r="L4" s="136"/>
    </row>
    <row r="5" ht="15" customHeight="1" spans="1:12">
      <c r="A5" s="136" t="s">
        <v>230</v>
      </c>
      <c r="B5" s="136" t="s">
        <v>122</v>
      </c>
      <c r="C5" s="136" t="s">
        <v>8</v>
      </c>
      <c r="D5" s="136" t="s">
        <v>230</v>
      </c>
      <c r="E5" s="136" t="s">
        <v>122</v>
      </c>
      <c r="F5" s="136" t="s">
        <v>8</v>
      </c>
      <c r="G5" s="136" t="s">
        <v>230</v>
      </c>
      <c r="H5" s="136" t="s">
        <v>122</v>
      </c>
      <c r="I5" s="136" t="s">
        <v>8</v>
      </c>
      <c r="J5" s="136" t="s">
        <v>230</v>
      </c>
      <c r="K5" s="136" t="s">
        <v>122</v>
      </c>
      <c r="L5" s="136" t="s">
        <v>8</v>
      </c>
    </row>
    <row r="6" ht="15" customHeight="1" spans="1:12">
      <c r="A6" s="137" t="s">
        <v>231</v>
      </c>
      <c r="B6" s="137" t="s">
        <v>232</v>
      </c>
      <c r="C6" s="129">
        <v>0</v>
      </c>
      <c r="D6" s="137" t="s">
        <v>233</v>
      </c>
      <c r="E6" s="137" t="s">
        <v>234</v>
      </c>
      <c r="F6" s="129">
        <v>4710848.57</v>
      </c>
      <c r="G6" s="137" t="s">
        <v>417</v>
      </c>
      <c r="H6" s="137" t="s">
        <v>418</v>
      </c>
      <c r="I6" s="129">
        <v>2712500</v>
      </c>
      <c r="J6" s="137" t="s">
        <v>419</v>
      </c>
      <c r="K6" s="137" t="s">
        <v>420</v>
      </c>
      <c r="L6" s="129">
        <v>0</v>
      </c>
    </row>
    <row r="7" ht="15" customHeight="1" spans="1:12">
      <c r="A7" s="137" t="s">
        <v>237</v>
      </c>
      <c r="B7" s="137" t="s">
        <v>238</v>
      </c>
      <c r="C7" s="129">
        <v>0</v>
      </c>
      <c r="D7" s="137" t="s">
        <v>239</v>
      </c>
      <c r="E7" s="137" t="s">
        <v>240</v>
      </c>
      <c r="F7" s="129">
        <v>2271055.43</v>
      </c>
      <c r="G7" s="137" t="s">
        <v>421</v>
      </c>
      <c r="H7" s="137" t="s">
        <v>242</v>
      </c>
      <c r="I7" s="129">
        <v>0</v>
      </c>
      <c r="J7" s="137" t="s">
        <v>422</v>
      </c>
      <c r="K7" s="137" t="s">
        <v>423</v>
      </c>
      <c r="L7" s="129">
        <v>0</v>
      </c>
    </row>
    <row r="8" ht="15" customHeight="1" spans="1:12">
      <c r="A8" s="137" t="s">
        <v>243</v>
      </c>
      <c r="B8" s="137" t="s">
        <v>244</v>
      </c>
      <c r="C8" s="129">
        <v>0</v>
      </c>
      <c r="D8" s="137" t="s">
        <v>245</v>
      </c>
      <c r="E8" s="137" t="s">
        <v>246</v>
      </c>
      <c r="F8" s="129">
        <v>0</v>
      </c>
      <c r="G8" s="137" t="s">
        <v>424</v>
      </c>
      <c r="H8" s="137" t="s">
        <v>248</v>
      </c>
      <c r="I8" s="129">
        <v>0</v>
      </c>
      <c r="J8" s="137" t="s">
        <v>425</v>
      </c>
      <c r="K8" s="137" t="s">
        <v>374</v>
      </c>
      <c r="L8" s="129">
        <v>0</v>
      </c>
    </row>
    <row r="9" ht="15" customHeight="1" spans="1:12">
      <c r="A9" s="137" t="s">
        <v>249</v>
      </c>
      <c r="B9" s="137" t="s">
        <v>250</v>
      </c>
      <c r="C9" s="129">
        <v>0</v>
      </c>
      <c r="D9" s="137" t="s">
        <v>251</v>
      </c>
      <c r="E9" s="137" t="s">
        <v>252</v>
      </c>
      <c r="F9" s="129">
        <v>0</v>
      </c>
      <c r="G9" s="137" t="s">
        <v>426</v>
      </c>
      <c r="H9" s="137" t="s">
        <v>254</v>
      </c>
      <c r="I9" s="129">
        <v>0</v>
      </c>
      <c r="J9" s="137" t="s">
        <v>337</v>
      </c>
      <c r="K9" s="137" t="s">
        <v>338</v>
      </c>
      <c r="L9" s="129">
        <v>0</v>
      </c>
    </row>
    <row r="10" ht="15" customHeight="1" spans="1:12">
      <c r="A10" s="137" t="s">
        <v>255</v>
      </c>
      <c r="B10" s="137" t="s">
        <v>256</v>
      </c>
      <c r="C10" s="129">
        <v>0</v>
      </c>
      <c r="D10" s="137" t="s">
        <v>257</v>
      </c>
      <c r="E10" s="137" t="s">
        <v>258</v>
      </c>
      <c r="F10" s="129">
        <v>0</v>
      </c>
      <c r="G10" s="137" t="s">
        <v>427</v>
      </c>
      <c r="H10" s="137" t="s">
        <v>260</v>
      </c>
      <c r="I10" s="129">
        <v>2712500</v>
      </c>
      <c r="J10" s="137" t="s">
        <v>343</v>
      </c>
      <c r="K10" s="137" t="s">
        <v>344</v>
      </c>
      <c r="L10" s="129">
        <v>0</v>
      </c>
    </row>
    <row r="11" ht="15" customHeight="1" spans="1:12">
      <c r="A11" s="137" t="s">
        <v>261</v>
      </c>
      <c r="B11" s="137" t="s">
        <v>262</v>
      </c>
      <c r="C11" s="129">
        <v>0</v>
      </c>
      <c r="D11" s="137" t="s">
        <v>263</v>
      </c>
      <c r="E11" s="137" t="s">
        <v>264</v>
      </c>
      <c r="F11" s="129">
        <v>15353.09</v>
      </c>
      <c r="G11" s="137" t="s">
        <v>428</v>
      </c>
      <c r="H11" s="137" t="s">
        <v>266</v>
      </c>
      <c r="I11" s="129">
        <v>0</v>
      </c>
      <c r="J11" s="137" t="s">
        <v>349</v>
      </c>
      <c r="K11" s="137" t="s">
        <v>350</v>
      </c>
      <c r="L11" s="129">
        <v>0</v>
      </c>
    </row>
    <row r="12" ht="15" customHeight="1" spans="1:12">
      <c r="A12" s="137" t="s">
        <v>267</v>
      </c>
      <c r="B12" s="137" t="s">
        <v>268</v>
      </c>
      <c r="C12" s="129">
        <v>0</v>
      </c>
      <c r="D12" s="137" t="s">
        <v>269</v>
      </c>
      <c r="E12" s="137" t="s">
        <v>270</v>
      </c>
      <c r="F12" s="129">
        <v>29064.59</v>
      </c>
      <c r="G12" s="137" t="s">
        <v>429</v>
      </c>
      <c r="H12" s="137" t="s">
        <v>272</v>
      </c>
      <c r="I12" s="129">
        <v>0</v>
      </c>
      <c r="J12" s="137" t="s">
        <v>355</v>
      </c>
      <c r="K12" s="137" t="s">
        <v>356</v>
      </c>
      <c r="L12" s="129">
        <v>0</v>
      </c>
    </row>
    <row r="13" ht="15" customHeight="1" spans="1:12">
      <c r="A13" s="137" t="s">
        <v>273</v>
      </c>
      <c r="B13" s="137" t="s">
        <v>274</v>
      </c>
      <c r="C13" s="129">
        <v>0</v>
      </c>
      <c r="D13" s="137" t="s">
        <v>275</v>
      </c>
      <c r="E13" s="137" t="s">
        <v>276</v>
      </c>
      <c r="F13" s="129">
        <v>34455.58</v>
      </c>
      <c r="G13" s="137" t="s">
        <v>430</v>
      </c>
      <c r="H13" s="137" t="s">
        <v>278</v>
      </c>
      <c r="I13" s="129">
        <v>0</v>
      </c>
      <c r="J13" s="137" t="s">
        <v>361</v>
      </c>
      <c r="K13" s="137" t="s">
        <v>362</v>
      </c>
      <c r="L13" s="129">
        <v>0</v>
      </c>
    </row>
    <row r="14" ht="15" customHeight="1" spans="1:12">
      <c r="A14" s="137" t="s">
        <v>279</v>
      </c>
      <c r="B14" s="137" t="s">
        <v>280</v>
      </c>
      <c r="C14" s="129">
        <v>0</v>
      </c>
      <c r="D14" s="137" t="s">
        <v>281</v>
      </c>
      <c r="E14" s="137" t="s">
        <v>282</v>
      </c>
      <c r="F14" s="129">
        <v>0</v>
      </c>
      <c r="G14" s="137" t="s">
        <v>431</v>
      </c>
      <c r="H14" s="137" t="s">
        <v>308</v>
      </c>
      <c r="I14" s="129">
        <v>0</v>
      </c>
      <c r="J14" s="137" t="s">
        <v>367</v>
      </c>
      <c r="K14" s="137" t="s">
        <v>368</v>
      </c>
      <c r="L14" s="140">
        <v>0</v>
      </c>
    </row>
    <row r="15" ht="15" customHeight="1" spans="1:12">
      <c r="A15" s="137" t="s">
        <v>285</v>
      </c>
      <c r="B15" s="137" t="s">
        <v>286</v>
      </c>
      <c r="C15" s="129">
        <v>0</v>
      </c>
      <c r="D15" s="137" t="s">
        <v>287</v>
      </c>
      <c r="E15" s="137" t="s">
        <v>288</v>
      </c>
      <c r="F15" s="129">
        <v>116276.77</v>
      </c>
      <c r="G15" s="137" t="s">
        <v>432</v>
      </c>
      <c r="H15" s="137" t="s">
        <v>314</v>
      </c>
      <c r="I15" s="129">
        <v>0</v>
      </c>
      <c r="J15" s="137" t="s">
        <v>373</v>
      </c>
      <c r="K15" s="137" t="s">
        <v>374</v>
      </c>
      <c r="L15" s="129">
        <v>0</v>
      </c>
    </row>
    <row r="16" ht="15" customHeight="1" spans="1:12">
      <c r="A16" s="137" t="s">
        <v>291</v>
      </c>
      <c r="B16" s="137" t="s">
        <v>292</v>
      </c>
      <c r="C16" s="129">
        <v>0</v>
      </c>
      <c r="D16" s="137" t="s">
        <v>293</v>
      </c>
      <c r="E16" s="137" t="s">
        <v>294</v>
      </c>
      <c r="F16" s="129">
        <v>8698</v>
      </c>
      <c r="G16" s="137" t="s">
        <v>433</v>
      </c>
      <c r="H16" s="137" t="s">
        <v>320</v>
      </c>
      <c r="I16" s="129">
        <v>0</v>
      </c>
      <c r="J16" s="137" t="s">
        <v>434</v>
      </c>
      <c r="K16" s="137" t="s">
        <v>435</v>
      </c>
      <c r="L16" s="129">
        <v>0</v>
      </c>
    </row>
    <row r="17" ht="15" customHeight="1" spans="1:12">
      <c r="A17" s="137" t="s">
        <v>297</v>
      </c>
      <c r="B17" s="137" t="s">
        <v>298</v>
      </c>
      <c r="C17" s="129">
        <v>0</v>
      </c>
      <c r="D17" s="137" t="s">
        <v>299</v>
      </c>
      <c r="E17" s="137" t="s">
        <v>300</v>
      </c>
      <c r="F17" s="129">
        <v>0</v>
      </c>
      <c r="G17" s="137" t="s">
        <v>436</v>
      </c>
      <c r="H17" s="137" t="s">
        <v>326</v>
      </c>
      <c r="I17" s="129">
        <v>0</v>
      </c>
      <c r="J17" s="137" t="s">
        <v>437</v>
      </c>
      <c r="K17" s="137" t="s">
        <v>438</v>
      </c>
      <c r="L17" s="129">
        <v>0</v>
      </c>
    </row>
    <row r="18" ht="15" customHeight="1" spans="1:12">
      <c r="A18" s="137" t="s">
        <v>303</v>
      </c>
      <c r="B18" s="137" t="s">
        <v>304</v>
      </c>
      <c r="C18" s="129">
        <v>0</v>
      </c>
      <c r="D18" s="137" t="s">
        <v>305</v>
      </c>
      <c r="E18" s="137" t="s">
        <v>306</v>
      </c>
      <c r="F18" s="129">
        <v>477645.05</v>
      </c>
      <c r="G18" s="137" t="s">
        <v>439</v>
      </c>
      <c r="H18" s="137" t="s">
        <v>440</v>
      </c>
      <c r="I18" s="129">
        <v>0</v>
      </c>
      <c r="J18" s="137" t="s">
        <v>441</v>
      </c>
      <c r="K18" s="137" t="s">
        <v>442</v>
      </c>
      <c r="L18" s="129">
        <v>0</v>
      </c>
    </row>
    <row r="19" ht="15" customHeight="1" spans="1:12">
      <c r="A19" s="137" t="s">
        <v>309</v>
      </c>
      <c r="B19" s="137" t="s">
        <v>310</v>
      </c>
      <c r="C19" s="129">
        <v>0</v>
      </c>
      <c r="D19" s="137" t="s">
        <v>311</v>
      </c>
      <c r="E19" s="137" t="s">
        <v>312</v>
      </c>
      <c r="F19" s="129">
        <v>0</v>
      </c>
      <c r="G19" s="137" t="s">
        <v>235</v>
      </c>
      <c r="H19" s="137" t="s">
        <v>236</v>
      </c>
      <c r="I19" s="129">
        <v>34589688</v>
      </c>
      <c r="J19" s="137" t="s">
        <v>443</v>
      </c>
      <c r="K19" s="137" t="s">
        <v>444</v>
      </c>
      <c r="L19" s="129">
        <v>0</v>
      </c>
    </row>
    <row r="20" ht="15" customHeight="1" spans="1:12">
      <c r="A20" s="137" t="s">
        <v>315</v>
      </c>
      <c r="B20" s="137" t="s">
        <v>316</v>
      </c>
      <c r="C20" s="129">
        <v>912900</v>
      </c>
      <c r="D20" s="137" t="s">
        <v>317</v>
      </c>
      <c r="E20" s="137" t="s">
        <v>318</v>
      </c>
      <c r="F20" s="129">
        <v>128853</v>
      </c>
      <c r="G20" s="137" t="s">
        <v>241</v>
      </c>
      <c r="H20" s="137" t="s">
        <v>242</v>
      </c>
      <c r="I20" s="129">
        <v>22386788</v>
      </c>
      <c r="J20" s="137" t="s">
        <v>379</v>
      </c>
      <c r="K20" s="137" t="s">
        <v>380</v>
      </c>
      <c r="L20" s="129">
        <v>0</v>
      </c>
    </row>
    <row r="21" ht="15" customHeight="1" spans="1:12">
      <c r="A21" s="137" t="s">
        <v>321</v>
      </c>
      <c r="B21" s="137" t="s">
        <v>322</v>
      </c>
      <c r="C21" s="129">
        <v>0</v>
      </c>
      <c r="D21" s="137" t="s">
        <v>323</v>
      </c>
      <c r="E21" s="137" t="s">
        <v>324</v>
      </c>
      <c r="F21" s="129">
        <v>511898.46</v>
      </c>
      <c r="G21" s="137" t="s">
        <v>247</v>
      </c>
      <c r="H21" s="137" t="s">
        <v>248</v>
      </c>
      <c r="I21" s="129">
        <v>300000</v>
      </c>
      <c r="J21" s="137" t="s">
        <v>385</v>
      </c>
      <c r="K21" s="137" t="s">
        <v>386</v>
      </c>
      <c r="L21" s="129">
        <v>0</v>
      </c>
    </row>
    <row r="22" ht="15" customHeight="1" spans="1:12">
      <c r="A22" s="137" t="s">
        <v>327</v>
      </c>
      <c r="B22" s="137" t="s">
        <v>328</v>
      </c>
      <c r="C22" s="129">
        <v>0</v>
      </c>
      <c r="D22" s="137" t="s">
        <v>329</v>
      </c>
      <c r="E22" s="137" t="s">
        <v>330</v>
      </c>
      <c r="F22" s="129">
        <v>120</v>
      </c>
      <c r="G22" s="137" t="s">
        <v>253</v>
      </c>
      <c r="H22" s="137" t="s">
        <v>254</v>
      </c>
      <c r="I22" s="129">
        <v>5095100</v>
      </c>
      <c r="J22" s="137" t="s">
        <v>391</v>
      </c>
      <c r="K22" s="137" t="s">
        <v>392</v>
      </c>
      <c r="L22" s="129">
        <v>0</v>
      </c>
    </row>
    <row r="23" ht="15" customHeight="1" spans="1:12">
      <c r="A23" s="137" t="s">
        <v>333</v>
      </c>
      <c r="B23" s="137" t="s">
        <v>334</v>
      </c>
      <c r="C23" s="129">
        <v>0</v>
      </c>
      <c r="D23" s="137" t="s">
        <v>335</v>
      </c>
      <c r="E23" s="137" t="s">
        <v>336</v>
      </c>
      <c r="F23" s="129">
        <v>104120</v>
      </c>
      <c r="G23" s="137" t="s">
        <v>259</v>
      </c>
      <c r="H23" s="137" t="s">
        <v>260</v>
      </c>
      <c r="I23" s="129">
        <v>4000000</v>
      </c>
      <c r="J23" s="137" t="s">
        <v>395</v>
      </c>
      <c r="K23" s="137" t="s">
        <v>396</v>
      </c>
      <c r="L23" s="129">
        <v>0</v>
      </c>
    </row>
    <row r="24" ht="15" customHeight="1" spans="1:12">
      <c r="A24" s="137" t="s">
        <v>339</v>
      </c>
      <c r="B24" s="137" t="s">
        <v>340</v>
      </c>
      <c r="C24" s="129">
        <v>0</v>
      </c>
      <c r="D24" s="137" t="s">
        <v>341</v>
      </c>
      <c r="E24" s="137" t="s">
        <v>342</v>
      </c>
      <c r="F24" s="129">
        <v>0</v>
      </c>
      <c r="G24" s="137" t="s">
        <v>265</v>
      </c>
      <c r="H24" s="137" t="s">
        <v>266</v>
      </c>
      <c r="I24" s="129">
        <v>2657800</v>
      </c>
      <c r="J24" s="137" t="s">
        <v>399</v>
      </c>
      <c r="K24" s="137" t="s">
        <v>400</v>
      </c>
      <c r="L24" s="129">
        <v>0</v>
      </c>
    </row>
    <row r="25" ht="15" customHeight="1" spans="1:12">
      <c r="A25" s="137" t="s">
        <v>345</v>
      </c>
      <c r="B25" s="137" t="s">
        <v>346</v>
      </c>
      <c r="C25" s="129">
        <v>0</v>
      </c>
      <c r="D25" s="137" t="s">
        <v>347</v>
      </c>
      <c r="E25" s="137" t="s">
        <v>348</v>
      </c>
      <c r="F25" s="129">
        <v>0</v>
      </c>
      <c r="G25" s="137" t="s">
        <v>271</v>
      </c>
      <c r="H25" s="137" t="s">
        <v>272</v>
      </c>
      <c r="I25" s="129">
        <v>0</v>
      </c>
      <c r="J25" s="137" t="s">
        <v>403</v>
      </c>
      <c r="K25" s="137" t="s">
        <v>404</v>
      </c>
      <c r="L25" s="129">
        <v>0</v>
      </c>
    </row>
    <row r="26" ht="15" customHeight="1" spans="1:12">
      <c r="A26" s="137" t="s">
        <v>351</v>
      </c>
      <c r="B26" s="137" t="s">
        <v>352</v>
      </c>
      <c r="C26" s="129">
        <v>0</v>
      </c>
      <c r="D26" s="137" t="s">
        <v>353</v>
      </c>
      <c r="E26" s="137" t="s">
        <v>354</v>
      </c>
      <c r="F26" s="129">
        <v>825984</v>
      </c>
      <c r="G26" s="137" t="s">
        <v>277</v>
      </c>
      <c r="H26" s="137" t="s">
        <v>278</v>
      </c>
      <c r="I26" s="129">
        <v>0</v>
      </c>
      <c r="J26" s="137"/>
      <c r="K26" s="137"/>
      <c r="L26" s="139"/>
    </row>
    <row r="27" ht="15" customHeight="1" spans="1:12">
      <c r="A27" s="137" t="s">
        <v>357</v>
      </c>
      <c r="B27" s="137" t="s">
        <v>358</v>
      </c>
      <c r="C27" s="129">
        <v>0</v>
      </c>
      <c r="D27" s="137" t="s">
        <v>359</v>
      </c>
      <c r="E27" s="137" t="s">
        <v>360</v>
      </c>
      <c r="F27" s="129">
        <v>0</v>
      </c>
      <c r="G27" s="137" t="s">
        <v>283</v>
      </c>
      <c r="H27" s="137" t="s">
        <v>284</v>
      </c>
      <c r="I27" s="129">
        <v>0</v>
      </c>
      <c r="J27" s="137"/>
      <c r="K27" s="137"/>
      <c r="L27" s="139"/>
    </row>
    <row r="28" ht="15" customHeight="1" spans="1:12">
      <c r="A28" s="137" t="s">
        <v>363</v>
      </c>
      <c r="B28" s="137" t="s">
        <v>364</v>
      </c>
      <c r="C28" s="129">
        <v>912900</v>
      </c>
      <c r="D28" s="137" t="s">
        <v>365</v>
      </c>
      <c r="E28" s="137" t="s">
        <v>366</v>
      </c>
      <c r="F28" s="129">
        <v>0</v>
      </c>
      <c r="G28" s="137" t="s">
        <v>289</v>
      </c>
      <c r="H28" s="137" t="s">
        <v>290</v>
      </c>
      <c r="I28" s="129">
        <v>0</v>
      </c>
      <c r="J28" s="137"/>
      <c r="K28" s="137"/>
      <c r="L28" s="139"/>
    </row>
    <row r="29" ht="15" customHeight="1" spans="1:12">
      <c r="A29" s="137" t="s">
        <v>369</v>
      </c>
      <c r="B29" s="137" t="s">
        <v>370</v>
      </c>
      <c r="C29" s="129">
        <v>0</v>
      </c>
      <c r="D29" s="137" t="s">
        <v>371</v>
      </c>
      <c r="E29" s="137" t="s">
        <v>372</v>
      </c>
      <c r="F29" s="129">
        <v>0</v>
      </c>
      <c r="G29" s="137" t="s">
        <v>295</v>
      </c>
      <c r="H29" s="137" t="s">
        <v>296</v>
      </c>
      <c r="I29" s="129">
        <v>0</v>
      </c>
      <c r="J29" s="137"/>
      <c r="K29" s="137"/>
      <c r="L29" s="139"/>
    </row>
    <row r="30" ht="15" customHeight="1" spans="1:12">
      <c r="A30" s="137" t="s">
        <v>375</v>
      </c>
      <c r="B30" s="137" t="s">
        <v>376</v>
      </c>
      <c r="C30" s="129">
        <v>0</v>
      </c>
      <c r="D30" s="137" t="s">
        <v>377</v>
      </c>
      <c r="E30" s="137" t="s">
        <v>378</v>
      </c>
      <c r="F30" s="129">
        <v>0</v>
      </c>
      <c r="G30" s="137" t="s">
        <v>301</v>
      </c>
      <c r="H30" s="137" t="s">
        <v>302</v>
      </c>
      <c r="I30" s="129">
        <v>0</v>
      </c>
      <c r="J30" s="137"/>
      <c r="K30" s="137"/>
      <c r="L30" s="139"/>
    </row>
    <row r="31" ht="15" customHeight="1" spans="1:12">
      <c r="A31" s="137" t="s">
        <v>381</v>
      </c>
      <c r="B31" s="137" t="s">
        <v>382</v>
      </c>
      <c r="C31" s="129">
        <v>0</v>
      </c>
      <c r="D31" s="137" t="s">
        <v>383</v>
      </c>
      <c r="E31" s="137" t="s">
        <v>384</v>
      </c>
      <c r="F31" s="129">
        <v>128504.6</v>
      </c>
      <c r="G31" s="137" t="s">
        <v>307</v>
      </c>
      <c r="H31" s="137" t="s">
        <v>308</v>
      </c>
      <c r="I31" s="129">
        <v>0</v>
      </c>
      <c r="J31" s="137"/>
      <c r="K31" s="137"/>
      <c r="L31" s="139"/>
    </row>
    <row r="32" ht="15" customHeight="1" spans="1:12">
      <c r="A32" s="137" t="s">
        <v>387</v>
      </c>
      <c r="B32" s="137" t="s">
        <v>445</v>
      </c>
      <c r="C32" s="129">
        <v>0</v>
      </c>
      <c r="D32" s="137" t="s">
        <v>389</v>
      </c>
      <c r="E32" s="137" t="s">
        <v>390</v>
      </c>
      <c r="F32" s="129">
        <v>0</v>
      </c>
      <c r="G32" s="137" t="s">
        <v>313</v>
      </c>
      <c r="H32" s="137" t="s">
        <v>314</v>
      </c>
      <c r="I32" s="129">
        <v>0</v>
      </c>
      <c r="J32" s="137"/>
      <c r="K32" s="137"/>
      <c r="L32" s="139"/>
    </row>
    <row r="33" ht="15" customHeight="1" spans="1:12">
      <c r="A33" s="137"/>
      <c r="B33" s="137"/>
      <c r="C33" s="138"/>
      <c r="D33" s="137" t="s">
        <v>393</v>
      </c>
      <c r="E33" s="137" t="s">
        <v>394</v>
      </c>
      <c r="F33" s="129">
        <v>58820</v>
      </c>
      <c r="G33" s="137" t="s">
        <v>319</v>
      </c>
      <c r="H33" s="137" t="s">
        <v>320</v>
      </c>
      <c r="I33" s="129">
        <v>0</v>
      </c>
      <c r="J33" s="137"/>
      <c r="K33" s="137"/>
      <c r="L33" s="139"/>
    </row>
    <row r="34" ht="15" customHeight="1" spans="1:12">
      <c r="A34" s="137"/>
      <c r="B34" s="137"/>
      <c r="C34" s="139"/>
      <c r="D34" s="137" t="s">
        <v>397</v>
      </c>
      <c r="E34" s="137" t="s">
        <v>398</v>
      </c>
      <c r="F34" s="129">
        <v>0</v>
      </c>
      <c r="G34" s="137" t="s">
        <v>325</v>
      </c>
      <c r="H34" s="137" t="s">
        <v>326</v>
      </c>
      <c r="I34" s="129">
        <v>0</v>
      </c>
      <c r="J34" s="137"/>
      <c r="K34" s="137"/>
      <c r="L34" s="139"/>
    </row>
    <row r="35" ht="15" customHeight="1" spans="1:12">
      <c r="A35" s="137"/>
      <c r="B35" s="137"/>
      <c r="C35" s="139"/>
      <c r="D35" s="137" t="s">
        <v>401</v>
      </c>
      <c r="E35" s="137" t="s">
        <v>402</v>
      </c>
      <c r="F35" s="129">
        <v>0</v>
      </c>
      <c r="G35" s="137" t="s">
        <v>331</v>
      </c>
      <c r="H35" s="137" t="s">
        <v>332</v>
      </c>
      <c r="I35" s="129">
        <v>150000</v>
      </c>
      <c r="J35" s="137"/>
      <c r="K35" s="137"/>
      <c r="L35" s="139"/>
    </row>
    <row r="36" ht="15" customHeight="1" spans="1:12">
      <c r="A36" s="137"/>
      <c r="B36" s="137"/>
      <c r="C36" s="139"/>
      <c r="D36" s="137" t="s">
        <v>405</v>
      </c>
      <c r="E36" s="137" t="s">
        <v>406</v>
      </c>
      <c r="F36" s="129">
        <v>0</v>
      </c>
      <c r="G36" s="137"/>
      <c r="H36" s="137"/>
      <c r="I36" s="138"/>
      <c r="J36" s="137"/>
      <c r="K36" s="137"/>
      <c r="L36" s="139"/>
    </row>
    <row r="37" ht="15" customHeight="1" spans="1:12">
      <c r="A37" s="137"/>
      <c r="B37" s="137"/>
      <c r="C37" s="139"/>
      <c r="D37" s="137" t="s">
        <v>407</v>
      </c>
      <c r="E37" s="137" t="s">
        <v>408</v>
      </c>
      <c r="F37" s="129">
        <v>0</v>
      </c>
      <c r="G37" s="137"/>
      <c r="H37" s="137"/>
      <c r="I37" s="139"/>
      <c r="J37" s="137"/>
      <c r="K37" s="137"/>
      <c r="L37" s="139"/>
    </row>
    <row r="38" ht="15" customHeight="1" spans="1:12">
      <c r="A38" s="137"/>
      <c r="B38" s="137"/>
      <c r="C38" s="139"/>
      <c r="D38" s="137" t="s">
        <v>409</v>
      </c>
      <c r="E38" s="137" t="s">
        <v>410</v>
      </c>
      <c r="F38" s="140">
        <v>0</v>
      </c>
      <c r="G38" s="137"/>
      <c r="H38" s="137"/>
      <c r="I38" s="139"/>
      <c r="J38" s="137"/>
      <c r="K38" s="137"/>
      <c r="L38" s="139"/>
    </row>
    <row r="39" ht="15" customHeight="1" spans="1:12">
      <c r="A39" s="128" t="s">
        <v>446</v>
      </c>
      <c r="B39" s="128"/>
      <c r="C39" s="128"/>
      <c r="D39" s="128"/>
      <c r="E39" s="128"/>
      <c r="F39" s="128"/>
      <c r="G39" s="128"/>
      <c r="H39" s="128"/>
      <c r="I39" s="128"/>
      <c r="J39" s="128"/>
      <c r="K39" s="128"/>
      <c r="L39" s="12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40.8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3" t="s">
        <v>447</v>
      </c>
    </row>
    <row r="2" ht="14.25" spans="20:20">
      <c r="T2" s="134" t="s">
        <v>448</v>
      </c>
    </row>
    <row r="3" ht="14.25" spans="1:20">
      <c r="A3" s="134" t="s">
        <v>2</v>
      </c>
      <c r="T3" s="134" t="s">
        <v>3</v>
      </c>
    </row>
    <row r="4" ht="19.5" customHeight="1" spans="1:20">
      <c r="A4" s="135" t="s">
        <v>6</v>
      </c>
      <c r="B4" s="135"/>
      <c r="C4" s="135"/>
      <c r="D4" s="135"/>
      <c r="E4" s="135" t="s">
        <v>105</v>
      </c>
      <c r="F4" s="135"/>
      <c r="G4" s="135"/>
      <c r="H4" s="135" t="s">
        <v>219</v>
      </c>
      <c r="I4" s="135"/>
      <c r="J4" s="135"/>
      <c r="K4" s="135" t="s">
        <v>220</v>
      </c>
      <c r="L4" s="135"/>
      <c r="M4" s="135"/>
      <c r="N4" s="135"/>
      <c r="O4" s="135"/>
      <c r="P4" s="135" t="s">
        <v>107</v>
      </c>
      <c r="Q4" s="135"/>
      <c r="R4" s="135"/>
      <c r="S4" s="135"/>
      <c r="T4" s="135"/>
    </row>
    <row r="5" ht="19.5" customHeight="1" spans="1:20">
      <c r="A5" s="135" t="s">
        <v>121</v>
      </c>
      <c r="B5" s="135"/>
      <c r="C5" s="135"/>
      <c r="D5" s="135" t="s">
        <v>122</v>
      </c>
      <c r="E5" s="135" t="s">
        <v>128</v>
      </c>
      <c r="F5" s="135" t="s">
        <v>221</v>
      </c>
      <c r="G5" s="135" t="s">
        <v>222</v>
      </c>
      <c r="H5" s="135" t="s">
        <v>128</v>
      </c>
      <c r="I5" s="135" t="s">
        <v>190</v>
      </c>
      <c r="J5" s="135" t="s">
        <v>191</v>
      </c>
      <c r="K5" s="135" t="s">
        <v>128</v>
      </c>
      <c r="L5" s="135" t="s">
        <v>190</v>
      </c>
      <c r="M5" s="135"/>
      <c r="N5" s="135" t="s">
        <v>190</v>
      </c>
      <c r="O5" s="135" t="s">
        <v>191</v>
      </c>
      <c r="P5" s="135" t="s">
        <v>128</v>
      </c>
      <c r="Q5" s="135" t="s">
        <v>221</v>
      </c>
      <c r="R5" s="135" t="s">
        <v>222</v>
      </c>
      <c r="S5" s="135" t="s">
        <v>222</v>
      </c>
      <c r="T5" s="135"/>
    </row>
    <row r="6" ht="19.5" customHeight="1" spans="1:20">
      <c r="A6" s="135"/>
      <c r="B6" s="135"/>
      <c r="C6" s="135"/>
      <c r="D6" s="135"/>
      <c r="E6" s="135"/>
      <c r="F6" s="135"/>
      <c r="G6" s="135" t="s">
        <v>123</v>
      </c>
      <c r="H6" s="135"/>
      <c r="I6" s="135"/>
      <c r="J6" s="135" t="s">
        <v>123</v>
      </c>
      <c r="K6" s="135"/>
      <c r="L6" s="135" t="s">
        <v>123</v>
      </c>
      <c r="M6" s="135" t="s">
        <v>224</v>
      </c>
      <c r="N6" s="135" t="s">
        <v>223</v>
      </c>
      <c r="O6" s="135" t="s">
        <v>123</v>
      </c>
      <c r="P6" s="135"/>
      <c r="Q6" s="135"/>
      <c r="R6" s="135" t="s">
        <v>123</v>
      </c>
      <c r="S6" s="135" t="s">
        <v>225</v>
      </c>
      <c r="T6" s="135" t="s">
        <v>226</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29">
        <v>0</v>
      </c>
      <c r="F9" s="129">
        <v>0</v>
      </c>
      <c r="G9" s="129">
        <v>0</v>
      </c>
      <c r="H9" s="129">
        <v>4500710.69</v>
      </c>
      <c r="I9" s="129">
        <v>0</v>
      </c>
      <c r="J9" s="129">
        <v>4500710.69</v>
      </c>
      <c r="K9" s="129">
        <v>4500710.69</v>
      </c>
      <c r="L9" s="129">
        <v>0</v>
      </c>
      <c r="M9" s="129">
        <v>0</v>
      </c>
      <c r="N9" s="129">
        <v>0</v>
      </c>
      <c r="O9" s="129">
        <v>4500710.69</v>
      </c>
      <c r="P9" s="129">
        <v>0</v>
      </c>
      <c r="Q9" s="129">
        <v>0</v>
      </c>
      <c r="R9" s="129">
        <v>0</v>
      </c>
      <c r="S9" s="129">
        <v>0</v>
      </c>
      <c r="T9" s="129">
        <v>0</v>
      </c>
    </row>
    <row r="10" ht="19.5" customHeight="1" spans="1:20">
      <c r="A10" s="128" t="s">
        <v>179</v>
      </c>
      <c r="B10" s="128"/>
      <c r="C10" s="128"/>
      <c r="D10" s="128" t="s">
        <v>180</v>
      </c>
      <c r="E10" s="129">
        <v>0</v>
      </c>
      <c r="F10" s="129">
        <v>0</v>
      </c>
      <c r="G10" s="129">
        <v>0</v>
      </c>
      <c r="H10" s="129">
        <v>2908945.44</v>
      </c>
      <c r="I10" s="129">
        <v>0</v>
      </c>
      <c r="J10" s="129">
        <v>2908945.44</v>
      </c>
      <c r="K10" s="129">
        <v>2908945.44</v>
      </c>
      <c r="L10" s="129">
        <v>0</v>
      </c>
      <c r="M10" s="129">
        <v>0</v>
      </c>
      <c r="N10" s="129">
        <v>0</v>
      </c>
      <c r="O10" s="129">
        <v>2908945.44</v>
      </c>
      <c r="P10" s="129">
        <v>0</v>
      </c>
      <c r="Q10" s="129">
        <v>0</v>
      </c>
      <c r="R10" s="129">
        <v>0</v>
      </c>
      <c r="S10" s="129">
        <v>0</v>
      </c>
      <c r="T10" s="129">
        <v>0</v>
      </c>
    </row>
    <row r="11" ht="19.5" customHeight="1" spans="1:20">
      <c r="A11" s="128" t="s">
        <v>185</v>
      </c>
      <c r="B11" s="128"/>
      <c r="C11" s="128"/>
      <c r="D11" s="128" t="s">
        <v>186</v>
      </c>
      <c r="E11" s="129">
        <v>0</v>
      </c>
      <c r="F11" s="129">
        <v>0</v>
      </c>
      <c r="G11" s="129">
        <v>0</v>
      </c>
      <c r="H11" s="129">
        <v>1591765.25</v>
      </c>
      <c r="I11" s="129">
        <v>0</v>
      </c>
      <c r="J11" s="129">
        <v>1591765.25</v>
      </c>
      <c r="K11" s="129">
        <v>1591765.25</v>
      </c>
      <c r="L11" s="129">
        <v>0</v>
      </c>
      <c r="M11" s="129">
        <v>0</v>
      </c>
      <c r="N11" s="129">
        <v>0</v>
      </c>
      <c r="O11" s="129">
        <v>1591765.25</v>
      </c>
      <c r="P11" s="129">
        <v>0</v>
      </c>
      <c r="Q11" s="129">
        <v>0</v>
      </c>
      <c r="R11" s="129">
        <v>0</v>
      </c>
      <c r="S11" s="129">
        <v>0</v>
      </c>
      <c r="T11" s="129">
        <v>0</v>
      </c>
    </row>
    <row r="12" ht="19.5" customHeight="1" spans="1:20">
      <c r="A12" s="128" t="s">
        <v>449</v>
      </c>
      <c r="B12" s="128"/>
      <c r="C12" s="128"/>
      <c r="D12" s="128"/>
      <c r="E12" s="128"/>
      <c r="F12" s="128"/>
      <c r="G12" s="128"/>
      <c r="H12" s="128"/>
      <c r="I12" s="128"/>
      <c r="J12" s="128"/>
      <c r="K12" s="128"/>
      <c r="L12" s="128"/>
      <c r="M12" s="128"/>
      <c r="N12" s="128"/>
      <c r="O12" s="128"/>
      <c r="P12" s="128"/>
      <c r="Q12" s="128"/>
      <c r="R12" s="128"/>
      <c r="S12" s="128"/>
      <c r="T12" s="128"/>
    </row>
  </sheetData>
  <mergeCells count="31">
    <mergeCell ref="A4:D4"/>
    <mergeCell ref="E4:G4"/>
    <mergeCell ref="H4:J4"/>
    <mergeCell ref="K4:O4"/>
    <mergeCell ref="P4:T4"/>
    <mergeCell ref="L5:N5"/>
    <mergeCell ref="R5:T5"/>
    <mergeCell ref="A10:C10"/>
    <mergeCell ref="A11:C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3" t="s">
        <v>450</v>
      </c>
    </row>
    <row r="2" ht="14.25" spans="12:12">
      <c r="L2" s="134" t="s">
        <v>451</v>
      </c>
    </row>
    <row r="3" ht="14.25" spans="1:12">
      <c r="A3" s="134" t="s">
        <v>2</v>
      </c>
      <c r="L3" s="134" t="s">
        <v>3</v>
      </c>
    </row>
    <row r="4" ht="19.5" customHeight="1" spans="1:12">
      <c r="A4" s="135" t="s">
        <v>6</v>
      </c>
      <c r="B4" s="135"/>
      <c r="C4" s="135"/>
      <c r="D4" s="135"/>
      <c r="E4" s="135" t="s">
        <v>105</v>
      </c>
      <c r="F4" s="135"/>
      <c r="G4" s="135"/>
      <c r="H4" s="135" t="s">
        <v>219</v>
      </c>
      <c r="I4" s="135" t="s">
        <v>220</v>
      </c>
      <c r="J4" s="135" t="s">
        <v>107</v>
      </c>
      <c r="K4" s="135"/>
      <c r="L4" s="135"/>
    </row>
    <row r="5" ht="19.5" customHeight="1" spans="1:12">
      <c r="A5" s="135" t="s">
        <v>121</v>
      </c>
      <c r="B5" s="135"/>
      <c r="C5" s="135"/>
      <c r="D5" s="135" t="s">
        <v>122</v>
      </c>
      <c r="E5" s="135" t="s">
        <v>128</v>
      </c>
      <c r="F5" s="135" t="s">
        <v>452</v>
      </c>
      <c r="G5" s="135" t="s">
        <v>453</v>
      </c>
      <c r="H5" s="135"/>
      <c r="I5" s="135"/>
      <c r="J5" s="135" t="s">
        <v>128</v>
      </c>
      <c r="K5" s="135" t="s">
        <v>452</v>
      </c>
      <c r="L5" s="136" t="s">
        <v>453</v>
      </c>
    </row>
    <row r="6" ht="19.5" customHeight="1" spans="1:12">
      <c r="A6" s="135"/>
      <c r="B6" s="135"/>
      <c r="C6" s="135"/>
      <c r="D6" s="135"/>
      <c r="E6" s="135"/>
      <c r="F6" s="135"/>
      <c r="G6" s="135"/>
      <c r="H6" s="135"/>
      <c r="I6" s="135"/>
      <c r="J6" s="135"/>
      <c r="K6" s="135"/>
      <c r="L6" s="136" t="s">
        <v>225</v>
      </c>
    </row>
    <row r="7" ht="19.5" customHeight="1" spans="1:12">
      <c r="A7" s="135"/>
      <c r="B7" s="135"/>
      <c r="C7" s="135"/>
      <c r="D7" s="135"/>
      <c r="E7" s="135"/>
      <c r="F7" s="135"/>
      <c r="G7" s="135"/>
      <c r="H7" s="135"/>
      <c r="I7" s="135"/>
      <c r="J7" s="135"/>
      <c r="K7" s="135"/>
      <c r="L7" s="136"/>
    </row>
    <row r="8" ht="19.5" customHeight="1" spans="1:12">
      <c r="A8" s="135" t="s">
        <v>125</v>
      </c>
      <c r="B8" s="135" t="s">
        <v>126</v>
      </c>
      <c r="C8" s="135" t="s">
        <v>127</v>
      </c>
      <c r="D8" s="135" t="s">
        <v>10</v>
      </c>
      <c r="E8" s="136" t="s">
        <v>11</v>
      </c>
      <c r="F8" s="136" t="s">
        <v>12</v>
      </c>
      <c r="G8" s="136" t="s">
        <v>20</v>
      </c>
      <c r="H8" s="136" t="s">
        <v>24</v>
      </c>
      <c r="I8" s="136" t="s">
        <v>28</v>
      </c>
      <c r="J8" s="136" t="s">
        <v>32</v>
      </c>
      <c r="K8" s="136" t="s">
        <v>36</v>
      </c>
      <c r="L8" s="136" t="s">
        <v>40</v>
      </c>
    </row>
    <row r="9" ht="19.5" customHeight="1" spans="1:12">
      <c r="A9" s="135"/>
      <c r="B9" s="135"/>
      <c r="C9" s="135"/>
      <c r="D9" s="135" t="s">
        <v>128</v>
      </c>
      <c r="E9" s="129">
        <v>0</v>
      </c>
      <c r="F9" s="129">
        <v>0</v>
      </c>
      <c r="G9" s="129">
        <v>0</v>
      </c>
      <c r="H9" s="129">
        <v>0</v>
      </c>
      <c r="I9" s="129">
        <v>0</v>
      </c>
      <c r="J9" s="129">
        <v>0</v>
      </c>
      <c r="K9" s="129">
        <v>0</v>
      </c>
      <c r="L9" s="129">
        <v>0</v>
      </c>
    </row>
    <row r="10" ht="19.5" customHeight="1" spans="1:12">
      <c r="A10" s="128"/>
      <c r="B10" s="128"/>
      <c r="C10" s="128"/>
      <c r="D10" s="128"/>
      <c r="E10" s="129"/>
      <c r="F10" s="129"/>
      <c r="G10" s="129"/>
      <c r="H10" s="129"/>
      <c r="I10" s="129"/>
      <c r="J10" s="129"/>
      <c r="K10" s="129"/>
      <c r="L10" s="129"/>
    </row>
    <row r="11" ht="19.5" customHeight="1" spans="1:12">
      <c r="A11" s="128" t="s">
        <v>454</v>
      </c>
      <c r="B11" s="128"/>
      <c r="C11" s="128"/>
      <c r="D11" s="128"/>
      <c r="E11" s="128"/>
      <c r="F11" s="128"/>
      <c r="G11" s="128"/>
      <c r="H11" s="128"/>
      <c r="I11" s="128"/>
      <c r="J11" s="128"/>
      <c r="K11" s="128"/>
      <c r="L11" s="128"/>
    </row>
    <row r="12" spans="1:12">
      <c r="A12" s="128" t="s">
        <v>455</v>
      </c>
      <c r="B12" s="128"/>
      <c r="C12" s="128"/>
      <c r="D12" s="128"/>
      <c r="E12" s="128"/>
      <c r="F12" s="128"/>
      <c r="G12" s="128"/>
      <c r="H12" s="128"/>
      <c r="I12" s="128"/>
      <c r="J12" s="128"/>
      <c r="K12" s="128"/>
      <c r="L12" s="128"/>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59</vt:i4>
      </vt:variant>
    </vt:vector>
  </HeadingPairs>
  <TitlesOfParts>
    <vt:vector size="5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lpstr>GK15-13  2024年项目支出绩效自评表</vt:lpstr>
      <vt:lpstr>GK15-14  2024年项目支出绩效自评表</vt:lpstr>
      <vt:lpstr>GK15-15  2024年项目支出绩效自评表</vt:lpstr>
      <vt:lpstr>GK15-16  2024年项目支出绩效自评表</vt:lpstr>
      <vt:lpstr>GK15-17  2024年项目支出绩效自评表</vt:lpstr>
      <vt:lpstr>GK15-18  2024年项目支出绩效自评表</vt:lpstr>
      <vt:lpstr>GK15-19  2024年项目支出绩效自评表</vt:lpstr>
      <vt:lpstr>GK15-20  2024年项目支出绩效自评表</vt:lpstr>
      <vt:lpstr>GK15-21  2024年项目支出绩效自评表</vt:lpstr>
      <vt:lpstr>GK15-22  2024年项目支出绩效自评表</vt:lpstr>
      <vt:lpstr>GK15-23  2024年项目支出绩效自评表</vt:lpstr>
      <vt:lpstr>GK15-24  2024年项目支出绩效自评表</vt:lpstr>
      <vt:lpstr>GK15-25  2024年项目支出绩效自评表</vt:lpstr>
      <vt:lpstr>GK15-26  2024年项目支出绩效自评表</vt:lpstr>
      <vt:lpstr>GK15-27  2024年项目支出绩效自评表</vt:lpstr>
      <vt:lpstr>GK15-28  2024年项目支出绩效自评表</vt:lpstr>
      <vt:lpstr>GK15-29  2024年项目支出绩效自评表</vt:lpstr>
      <vt:lpstr>GK15-30  2024年项目支出绩效自评表</vt:lpstr>
      <vt:lpstr>GK15-31  2024年项目支出绩效自评表</vt:lpstr>
      <vt:lpstr>GK15-32  2024年项目支出绩效自评表</vt:lpstr>
      <vt:lpstr>GK15-33  2024年项目支出绩效自评表</vt:lpstr>
      <vt:lpstr>GK15-34  2024年项目支出绩效自评表</vt:lpstr>
      <vt:lpstr>GK15-35  2024年项目支出绩效自评表</vt:lpstr>
      <vt:lpstr>GK15-36  2024年项目支出绩效自评表</vt:lpstr>
      <vt:lpstr>GK15-37  2024年项目支出绩效自评表</vt:lpstr>
      <vt:lpstr>GK15-38  2024年项目支出绩效自评表</vt:lpstr>
      <vt:lpstr>GK15-39  2024年项目支出绩效自评表</vt:lpstr>
      <vt:lpstr>GK15-40  2024年项目支出绩效自评表</vt:lpstr>
      <vt:lpstr>GK15-41  2024年项目支出绩效自评表</vt:lpstr>
      <vt:lpstr>GK15-42  2024年项目支出绩效自评表</vt:lpstr>
      <vt:lpstr>GK15-43  2024年项目支出绩效自评表</vt:lpstr>
      <vt:lpstr>GK15-44  2024年项目支出绩效自评表</vt:lpstr>
      <vt:lpstr>GK15-45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2025-09-03T08:16:00Z</dcterms:created>
  <dcterms:modified xsi:type="dcterms:W3CDTF">2025-09-29T00:51:30Z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2025-09-03T08:16:50.809Z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2052-11.8.2.10393</vt:lpwstr>
  </property>
</Properties>
</file>