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<sst xmlns="http://schemas.openxmlformats.org/spreadsheetml/2006/main" count="1244" uniqueCount="470">
  <si>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</si>
  <si>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</si>
  <si>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</si>
  <si>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</si>
  <si>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</si>
  <si>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</si>
  <si>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</si>
  <si>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</si>
  <si>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</si>
  <si>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</si>
  <si>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</si>
  <si>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</si>
  <si>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</si>
  <si>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</si>
  <si>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</si>
  <si>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</si>
  <si>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</si>
  <si>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</si>
  <si>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</si>
  <si>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</si>
  <si>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</si>
  <si>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</si>
  <si>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</si>
  <si>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</si>
  <si>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</si>
  <si>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</si>
  <si>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</si>
  <si>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</si>
  <si>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</si>
  <si>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</si>
  <si>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</si>
  <si>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</si>
  <si>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</si>
  <si>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</si>
  <si>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</si>
  <si>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</si>
  <si>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</si>
  <si>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</si>
  <si>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</si>
  <si>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</si>
  <si>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</si>
  <si>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</si>
  <si>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</si>
  <si>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</si>
  <si>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</si>
  <si>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</si>
  <si>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</si>
  <si>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</si>
  <si>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</si>
  <si>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</si>
  <si>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</si>
  <si>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</si>
  <si>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</si>
  <si>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</si>
  <si>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</si>
  <si>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</si>
  <si>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</si>
  <si>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</si>
  <si>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</si>
  <si>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</si>
  <si>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</si>
  <si>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</si>
  <si>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</si>
  <si>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</si>
  <si>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</si>
  <si>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</si>
  <si>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</si>
  <si>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</si>
  <si>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</si>
  <si>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</si>
  <si>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210001</t>
  </si>
  <si>
    <t>陇川县残疾人联合会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</si>
  <si>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</si>
  <si>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</si>
  <si>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</si>
  <si>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</si>
  <si>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</si>
  <si>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</si>
  <si>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</si>
  <si>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</si>
  <si>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</si>
  <si>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</si>
  <si>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</si>
  <si>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</si>
  <si>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</si>
  <si>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</si>
  <si>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</si>
  <si>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</si>
  <si>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</si>
  <si>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</si>
  <si>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</si>
  <si>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</si>
  <si>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</si>
  <si>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</si>
  <si>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</si>
  <si>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</si>
  <si>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</si>
  <si>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</si>
  <si>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</si>
  <si>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</si>
  <si>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</si>
  <si>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</si>
  <si>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</si>
  <si>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</si>
  <si>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</si>
  <si>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</si>
  <si>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</si>
  <si>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20811</t>
  </si>
  <si>
    <t>残疾人事业</t>
  </si>
  <si>
    <t>2081101</t>
  </si>
  <si>
    <t>行政运行</t>
  </si>
  <si>
    <t>2081104</t>
  </si>
  <si>
    <t>残疾人康复</t>
  </si>
  <si>
    <t>2081105</t>
  </si>
  <si>
    <t>残疾人就业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</si>
  <si>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</si>
  <si>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</si>
  <si>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</si>
  <si>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</si>
  <si>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</si>
  <si>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</si>
  <si>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</si>
  <si>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</si>
  <si>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</si>
  <si>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</si>
  <si>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</si>
  <si>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</si>
  <si>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</si>
  <si>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</si>
  <si>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</si>
  <si>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</si>
  <si>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</si>
  <si>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</si>
  <si>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</si>
  <si>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</si>
  <si>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</si>
  <si>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</si>
  <si>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</si>
  <si>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</si>
  <si>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</si>
  <si>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</si>
  <si>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</si>
  <si>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</si>
  <si>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</si>
  <si>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</si>
  <si>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</si>
  <si>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</si>
  <si>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</si>
  <si>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</si>
  <si>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</si>
  <si>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</si>
  <si>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</si>
  <si>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</si>
  <si>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</si>
  <si>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</si>
  <si>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</si>
  <si>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</si>
  <si>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</si>
  <si>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</si>
  <si>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</si>
  <si>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</si>
  <si>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</si>
  <si>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</si>
  <si>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</si>
  <si>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</si>
  <si>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</si>
  <si>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</si>
  <si>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</si>
  <si>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</si>
  <si>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</si>
  <si>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</si>
  <si>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</si>
  <si>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</si>
  <si>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</si>
  <si>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</si>
  <si>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</si>
  <si>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</si>
  <si>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</si>
  <si>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</si>
  <si>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</si>
  <si>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</si>
  <si>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</si>
  <si>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</si>
  <si>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</si>
  <si>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</si>
  <si>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</si>
  <si>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</si>
  <si>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</si>
  <si>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</si>
  <si>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</si>
  <si>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</si>
  <si>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</si>
  <si>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</si>
  <si>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</si>
  <si>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</si>
  <si>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</si>
  <si>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</si>
  <si>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</si>
  <si>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</si>
  <si>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</si>
  <si>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</si>
  <si>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</si>
  <si>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</si>
  <si>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</si>
  <si>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</si>
  <si>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</si>
  <si>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</si>
  <si>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</si>
  <si>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</si>
  <si>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</si>
  <si>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</si>
  <si>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</si>
  <si>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</si>
  <si>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533124210000000012916</t>
  </si>
  <si>
    <t>事业人员支出工资</t>
  </si>
  <si>
    <t>30101</t>
  </si>
  <si>
    <t>基本工资</t>
  </si>
  <si>
    <t>533124210000000012915</t>
  </si>
  <si>
    <t>行政人员支出工资</t>
  </si>
  <si>
    <t>30102</t>
  </si>
  <si>
    <t>津贴补贴</t>
  </si>
  <si>
    <t>30103</t>
  </si>
  <si>
    <t>奖金</t>
  </si>
  <si>
    <t>533124221100000535344</t>
  </si>
  <si>
    <t>获得奖励的公务员一次性奖励</t>
  </si>
  <si>
    <t>533124241100002429744</t>
  </si>
  <si>
    <t>事业人员优秀奖励</t>
  </si>
  <si>
    <t>30107</t>
  </si>
  <si>
    <t>绩效工资</t>
  </si>
  <si>
    <t>533124231100001382926</t>
  </si>
  <si>
    <t>事业人员奖励性绩效改革性补贴</t>
  </si>
  <si>
    <t>533124210000000012917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</si>
  <si>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</si>
  <si>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</si>
  <si>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</si>
  <si>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</si>
  <si>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</si>
  <si>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</si>
  <si>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</si>
  <si>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</si>
  <si>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</si>
  <si>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533124210000000012918</t>
  </si>
  <si>
    <t>30113</t>
  </si>
  <si>
    <t>533124261100005047000</t>
  </si>
  <si>
    <t>公用经费安排的其他工资福利支出</t>
  </si>
  <si>
    <t>30114</t>
  </si>
  <si>
    <t>医疗费</t>
  </si>
  <si>
    <t>533124221100000535380</t>
  </si>
  <si>
    <t>公用经费安排的工会经费</t>
  </si>
  <si>
    <t>30228</t>
  </si>
  <si>
    <t>工会经费</t>
  </si>
  <si>
    <t>533124261100005047013</t>
  </si>
  <si>
    <t>公用经费安排的对个人和家庭的补助</t>
  </si>
  <si>
    <t>30305</t>
  </si>
  <si>
    <t>生活补助</t>
  </si>
  <si>
    <t>533124210000000012923</t>
  </si>
  <si>
    <t>一般公用经费</t>
  </si>
  <si>
    <t>30205</t>
  </si>
  <si>
    <t>水费</t>
  </si>
  <si>
    <t>30206</t>
  </si>
  <si>
    <t>电费</t>
  </si>
  <si>
    <t>30207</t>
  </si>
  <si>
    <t>邮电费</t>
  </si>
  <si>
    <t>533124221100000706206</t>
  </si>
  <si>
    <t>公用经费安排的公务接待费</t>
  </si>
  <si>
    <t>30217</t>
  </si>
  <si>
    <t>30201</t>
  </si>
  <si>
    <t>办公费</t>
  </si>
  <si>
    <t>533124210000000012922</t>
  </si>
  <si>
    <t>退休公用经费</t>
  </si>
  <si>
    <t>30299</t>
  </si>
  <si>
    <t>其他商品和服务支出</t>
  </si>
  <si>
    <t>533124210000000012921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</si>
  <si>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</si>
  <si>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</si>
  <si>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</si>
  <si>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</si>
  <si>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</si>
  <si>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</si>
  <si>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</si>
  <si>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</si>
  <si>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</si>
  <si>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</si>
  <si>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残疾人保障金（含上年结余）安排专项经费</t>
  </si>
  <si>
    <t>民生类</t>
  </si>
  <si>
    <t>533124210000000011703</t>
  </si>
  <si>
    <t>30216</t>
  </si>
  <si>
    <t>培训费</t>
  </si>
  <si>
    <t>30306</t>
  </si>
  <si>
    <t>救济费</t>
  </si>
  <si>
    <t>30310</t>
  </si>
  <si>
    <t>个人农业生产补贴</t>
  </si>
  <si>
    <t>30231</t>
  </si>
  <si>
    <t>公务用车运行维护费</t>
  </si>
  <si>
    <t>残疾人保障金上年结余安排村（社区）残疾人工作联络员生活补助经费</t>
  </si>
  <si>
    <t>事业发展类</t>
  </si>
  <si>
    <t>533124210000000012457</t>
  </si>
  <si>
    <t>残疾人事业发展经费</t>
  </si>
  <si>
    <t>533124210000000012210</t>
  </si>
  <si>
    <t>30211</t>
  </si>
  <si>
    <t>差旅费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</si>
  <si>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</si>
  <si>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</si>
  <si>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</si>
  <si>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</si>
  <si>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</si>
  <si>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</si>
  <si>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</si>
  <si>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</si>
  <si>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</si>
  <si>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</si>
  <si>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</si>
  <si>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通过扶持，不断提高残疾人的生存质量，改善生存环境，残疾人的基本生活，教育，就业，康复等方面取得明显成效。</t>
  </si>
  <si>
    <t>产出指标</t>
  </si>
  <si>
    <t>数量指标</t>
  </si>
  <si>
    <t>享受贫困残疾人临时救助人数</t>
  </si>
  <si>
    <t>≥</t>
  </si>
  <si>
    <t>100</t>
  </si>
  <si>
    <t>人</t>
  </si>
  <si>
    <t>定量指标</t>
  </si>
  <si>
    <t>救助残疾人的人数情况</t>
  </si>
  <si>
    <t>享受残疾人居家创业补助户数</t>
  </si>
  <si>
    <t>户</t>
  </si>
  <si>
    <t>补助残疾人的人数情况</t>
  </si>
  <si>
    <t>享受残疾人大中专生补助人数</t>
  </si>
  <si>
    <t>50</t>
  </si>
  <si>
    <t>补助学生</t>
  </si>
  <si>
    <t>享受家庭无障碍改造户数</t>
  </si>
  <si>
    <t>改造残疾人的人数情况</t>
  </si>
  <si>
    <t>享受残疾人节日慰问人数</t>
  </si>
  <si>
    <t>200</t>
  </si>
  <si>
    <t>享受残疾儿童康复训练人数</t>
  </si>
  <si>
    <t>=</t>
  </si>
  <si>
    <t>享受0—6岁残疾儿童康复训练人数</t>
  </si>
  <si>
    <t>基本状况调查残疾人数</t>
  </si>
  <si>
    <t>6400</t>
  </si>
  <si>
    <t>基层工作者参与残疾人需求动态更新培训人数</t>
  </si>
  <si>
    <t>参与残疾人体育活动人数</t>
  </si>
  <si>
    <t>500</t>
  </si>
  <si>
    <t>助残日活动残疾人参与人数</t>
  </si>
  <si>
    <t>250</t>
  </si>
  <si>
    <t>助残日系列活动及残疾人宣传人数</t>
  </si>
  <si>
    <t>发放残疾人事业宣传品数量</t>
  </si>
  <si>
    <t>1000</t>
  </si>
  <si>
    <t>份</t>
  </si>
  <si>
    <t>体育苗子筛查人数</t>
  </si>
  <si>
    <t>残疾人证办理补贴人数</t>
  </si>
  <si>
    <t>300</t>
  </si>
  <si>
    <t>残疾人辅具适配率</t>
  </si>
  <si>
    <t>85</t>
  </si>
  <si>
    <t>%</t>
  </si>
  <si>
    <t>历年工作需求</t>
  </si>
  <si>
    <t>质量指标</t>
  </si>
  <si>
    <t>贫困残疾人临时救助标准</t>
  </si>
  <si>
    <t>5000</t>
  </si>
  <si>
    <t>元/人</t>
  </si>
  <si>
    <t>根据设置的指标名称</t>
  </si>
  <si>
    <t>大中专生补助标准</t>
  </si>
  <si>
    <t>&lt;=</t>
  </si>
  <si>
    <t>2000</t>
  </si>
  <si>
    <t>元/年</t>
  </si>
  <si>
    <t>残疾人居家创业补助标准</t>
  </si>
  <si>
    <t>年/元</t>
  </si>
  <si>
    <t>残疾人家庭无障碍改造标准</t>
  </si>
  <si>
    <t>6000</t>
  </si>
  <si>
    <t>残疾人节日慰问标准</t>
  </si>
  <si>
    <t>400</t>
  </si>
  <si>
    <t>残疾儿童康复训练标准</t>
  </si>
  <si>
    <t>20000</t>
  </si>
  <si>
    <t>残疾人证办理补贴标准</t>
  </si>
  <si>
    <t>150</t>
  </si>
  <si>
    <t>时效指标</t>
  </si>
  <si>
    <t>项目完成时间</t>
  </si>
  <si>
    <t>2024年12月</t>
  </si>
  <si>
    <t>定性指标</t>
  </si>
  <si>
    <t>改善残疾人功能障碍，让残疾人共享改革开放成果，充分感受到党和政府的特殊关爱。金额*100%</t>
  </si>
  <si>
    <t>效益指标</t>
  </si>
  <si>
    <t>社会效益</t>
  </si>
  <si>
    <t>生活状况改善</t>
  </si>
  <si>
    <t>有所提高</t>
  </si>
  <si>
    <t>关心理解支持残疾人的社会氛围</t>
  </si>
  <si>
    <t>满意度指标</t>
  </si>
  <si>
    <t>服务对象满意度</t>
  </si>
  <si>
    <t>服务残疾人或残疾人监护人满意度</t>
  </si>
  <si>
    <t>90</t>
  </si>
  <si>
    <t>救助对象满意度=调查中满意和较满意的获救助人员数/调查总人数*100%</t>
  </si>
  <si>
    <t>要进一步加强村（社区）各级残疾人组织服务能力建设，加大干部队伍的培训力度，提高为残疾人服务的能力和水平。加强乡镇（街道）、村（社区）等基层残疾人工作和服务力量。</t>
  </si>
  <si>
    <t>残疾人工作联络员人数</t>
  </si>
  <si>
    <t>77</t>
  </si>
  <si>
    <r>
      <t>德政发</t>
    </r>
    <r>
      <rPr>
        <sz val="9"/>
        <color rgb="FF000000"/>
        <rFont val="微软雅黑"/>
        <charset val="134"/>
      </rPr>
      <t>〔</t>
    </r>
    <r>
      <rPr>
        <sz val="9"/>
        <color rgb="FF000000"/>
        <rFont val="SimSun"/>
        <charset val="134"/>
      </rPr>
      <t>2016</t>
    </r>
    <r>
      <rPr>
        <sz val="9"/>
        <color rgb="FF000000"/>
        <rFont val="微软雅黑"/>
        <charset val="134"/>
      </rPr>
      <t>〕</t>
    </r>
    <r>
      <rPr>
        <sz val="9"/>
        <color rgb="FF000000"/>
        <rFont val="SimSun"/>
        <charset val="134"/>
      </rPr>
      <t>152号</t>
    </r>
  </si>
  <si>
    <t>残疾人保障金上年结余安排村（社区)残疾人工作联络员生活补助经费</t>
  </si>
  <si>
    <t>要进一步加强村(社区)各级残疾人组织服务能力建设，加大干部队伍的培训力度，提高为残疾人服务的能力和水平。加强乡镇(街道)、村(社区)等基层残疾人工作和服务力量。</t>
  </si>
  <si>
    <t>扩大残疾人法规政策知晓面</t>
  </si>
  <si>
    <t>德政发〔2016〕152号</t>
  </si>
  <si>
    <t>接受服务的残疾人及其亲属满意度</t>
  </si>
  <si>
    <t>95</t>
  </si>
  <si>
    <t>准确掌握全县所有持证残疾人基本需求情况，深入基层一线为残疾人服务，适时对乡镇残疾人事业发展情况进行督查，确保全县残疾人事业持续健康发展。</t>
  </si>
  <si>
    <t>工作调研督查服务到基层次数</t>
  </si>
  <si>
    <t>30</t>
  </si>
  <si>
    <t>次</t>
  </si>
  <si>
    <t>工作调研、督查，服务到基层  30次</t>
  </si>
  <si>
    <t>享受临时救助或零星救助残疾人数</t>
  </si>
  <si>
    <t>享受临时救助或零星救助残疾人数30人</t>
  </si>
  <si>
    <t>2026年12月</t>
  </si>
  <si>
    <t>按时完成</t>
  </si>
  <si>
    <t>扩大残疾人法规政策知晓面，残疾人获得直接便利的服务。</t>
  </si>
  <si>
    <t>可持续影响</t>
  </si>
  <si>
    <t>准确掌握持证残疾人需求情况</t>
  </si>
  <si>
    <t>长期</t>
  </si>
  <si>
    <t>密切联系服务对象</t>
  </si>
  <si>
    <t>密切联系残疾人</t>
  </si>
  <si>
    <t>保障残疾人事业持续健康发展</t>
  </si>
  <si>
    <t>低于90%不得分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</si>
  <si>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</si>
  <si>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</si>
  <si>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</si>
  <si>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</si>
  <si>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</si>
  <si>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</si>
  <si>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</si>
  <si>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</si>
  <si>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</si>
  <si>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</si>
  <si>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</si>
  <si>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</si>
  <si>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</si>
  <si>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</si>
  <si>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</si>
  <si>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</si>
  <si>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</si>
  <si>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</si>
  <si>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公务车保险</t>
  </si>
  <si>
    <t>机动车保险服务</t>
  </si>
  <si>
    <t>次/年</t>
  </si>
  <si>
    <t>汽油</t>
  </si>
  <si>
    <t>升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</si>
  <si>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</si>
  <si>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</si>
  <si>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</si>
  <si>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</si>
  <si>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</si>
  <si>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</si>
  <si>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</si>
  <si>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</si>
  <si>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</si>
  <si>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</si>
  <si>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</si>
  <si>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</si>
  <si>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</si>
  <si>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</si>
  <si>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</si>
  <si>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</si>
  <si>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</si>
  <si>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</si>
  <si>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</si>
  <si>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</si>
  <si>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</si>
  <si>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</si>
  <si>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</si>
  <si>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</si>
  <si>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</si>
  <si>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</si>
  <si>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</si>
  <si>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</si>
  <si>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2026年中央财政残疾人事业发展补助资金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</si>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</sst>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left" vertical="center" wrapText="1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7"/>
  <sheetViews>
    <sheetView showZeros="0" tabSelected="1" workbookViewId="0">
      <selection activeCell="G4" sqref="G4"/>
    </sheetView>
  </sheetViews>
  <sheetFormatPr defaultColWidth="10.2857142857143" defaultRowHeight="15" customHeight="1" outlineLevelCol="5"/>
  <cols>
    <col min="1" max="2" width="33.2857142857143" customWidth="1"/>
    <col min="3" max="3" width="38.8571428571429" customWidth="1"/>
    <col min="4" max="4" width="33.2857142857143" customWidth="1"/>
    <col min="6" max="6" width="11.7142857142857"/>
  </cols>
  <sheetData>
    <row r="1" ht="18.75" customHeight="1" spans="1:4">
      <c r="A1" s="136"/>
      <c r="B1" s="136"/>
      <c r="C1" s="136"/>
      <c r="D1" s="180" t="s">
        <v>0</v>
      </c>
    </row>
    <row r="2" ht="42" customHeight="1" spans="1:4">
      <c r="A2" s="181" t="str">
        <f>"2026"&amp;"年财务收支预算总表"</f>
        <v>2026年财务收支预算总表</v>
      </c>
      <c r="B2" s="181"/>
      <c r="C2" s="181"/>
      <c r="D2" s="181"/>
    </row>
    <row r="3" ht="18.75" customHeight="1" spans="1:4">
      <c r="A3" s="182" t="str">
        <f>"单位名称："&amp;"陇川县残疾人联合会"</f>
        <v>单位名称：陇川县残疾人联合会</v>
      </c>
      <c r="B3" s="182"/>
      <c r="C3" s="136"/>
      <c r="D3" s="180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tr">
        <f t="shared" ref="B5:D5" si="0">"2026"&amp;"年预算金额"</f>
        <v>2026年预算金额</v>
      </c>
      <c r="C5" s="139" t="s">
        <v>5</v>
      </c>
      <c r="D5" s="139" t="str">
        <f t="shared" si="0"/>
        <v>2026年预算金额</v>
      </c>
    </row>
    <row r="6" ht="18.75" customHeight="1" spans="1:4">
      <c r="A6" s="183" t="s">
        <v>6</v>
      </c>
      <c r="B6" s="184">
        <v>28483444.74</v>
      </c>
      <c r="C6" s="183" t="s">
        <v>7</v>
      </c>
      <c r="D6" s="184"/>
    </row>
    <row r="7" ht="18.75" customHeight="1" spans="1:6">
      <c r="A7" s="183" t="s">
        <v>8</v>
      </c>
      <c r="B7" s="184"/>
      <c r="C7" s="183" t="s">
        <v>9</v>
      </c>
      <c r="D7" s="184"/>
      <c r="F7">
        <f>28483444.74-9964712.74</f>
        <v>18518732</v>
      </c>
    </row>
    <row r="8" ht="18.75" customHeight="1" spans="1:4">
      <c r="A8" s="183" t="s">
        <v>10</v>
      </c>
      <c r="B8" s="184"/>
      <c r="C8" s="183" t="s">
        <v>11</v>
      </c>
      <c r="D8" s="184"/>
    </row>
    <row r="9" ht="18.75" customHeight="1" spans="1:4">
      <c r="A9" s="183" t="s">
        <v>12</v>
      </c>
      <c r="B9" s="184"/>
      <c r="C9" s="183" t="s">
        <v>13</v>
      </c>
      <c r="D9" s="184"/>
    </row>
    <row r="10" ht="18.75" customHeight="1" spans="1:4">
      <c r="A10" s="183" t="s">
        <v>14</v>
      </c>
      <c r="B10" s="184"/>
      <c r="C10" s="183" t="s">
        <v>15</v>
      </c>
      <c r="D10" s="184"/>
    </row>
    <row r="11" ht="18.75" customHeight="1" spans="1:4">
      <c r="A11" s="183" t="s">
        <v>16</v>
      </c>
      <c r="B11" s="184"/>
      <c r="C11" s="183" t="s">
        <v>17</v>
      </c>
      <c r="D11" s="184"/>
    </row>
    <row r="12" ht="18.75" customHeight="1" spans="1:4">
      <c r="A12" s="183" t="s">
        <v>18</v>
      </c>
      <c r="B12" s="184"/>
      <c r="C12" s="183" t="s">
        <v>19</v>
      </c>
      <c r="D12" s="184"/>
    </row>
    <row r="13" ht="18.75" customHeight="1" spans="1:4">
      <c r="A13" s="183" t="s">
        <v>20</v>
      </c>
      <c r="B13" s="184"/>
      <c r="C13" s="183" t="s">
        <v>21</v>
      </c>
      <c r="D13" s="184">
        <v>28154240.45</v>
      </c>
    </row>
    <row r="14" ht="18.75" customHeight="1" spans="1:4">
      <c r="A14" s="183" t="s">
        <v>22</v>
      </c>
      <c r="B14" s="184"/>
      <c r="C14" s="183" t="s">
        <v>23</v>
      </c>
      <c r="D14" s="184">
        <v>143924.29</v>
      </c>
    </row>
    <row r="15" ht="18.75" customHeight="1" spans="1:4">
      <c r="A15" s="183" t="s">
        <v>24</v>
      </c>
      <c r="B15" s="184"/>
      <c r="C15" s="183" t="s">
        <v>25</v>
      </c>
      <c r="D15" s="184"/>
    </row>
    <row r="16" ht="18.75" customHeight="1" spans="1:4">
      <c r="A16" s="183"/>
      <c r="B16" s="183"/>
      <c r="C16" s="183" t="s">
        <v>26</v>
      </c>
      <c r="D16" s="184"/>
    </row>
    <row r="17" ht="18.75" customHeight="1" spans="1:4">
      <c r="A17" s="183"/>
      <c r="B17" s="183"/>
      <c r="C17" s="183" t="s">
        <v>27</v>
      </c>
      <c r="D17" s="184"/>
    </row>
    <row r="18" ht="18.75" customHeight="1" spans="1:4">
      <c r="A18" s="183"/>
      <c r="B18" s="183"/>
      <c r="C18" s="183" t="s">
        <v>28</v>
      </c>
      <c r="D18" s="184"/>
    </row>
    <row r="19" ht="18.75" customHeight="1" spans="1:4">
      <c r="A19" s="183"/>
      <c r="B19" s="183"/>
      <c r="C19" s="183" t="s">
        <v>29</v>
      </c>
      <c r="D19" s="184"/>
    </row>
    <row r="20" ht="18.75" customHeight="1" spans="1:4">
      <c r="A20" s="183"/>
      <c r="B20" s="183"/>
      <c r="C20" s="183" t="s">
        <v>30</v>
      </c>
      <c r="D20" s="184"/>
    </row>
    <row r="21" ht="18.75" customHeight="1" spans="1:4">
      <c r="A21" s="183"/>
      <c r="B21" s="183"/>
      <c r="C21" s="183" t="s">
        <v>31</v>
      </c>
      <c r="D21" s="184"/>
    </row>
    <row r="22" ht="18.75" customHeight="1" spans="1:4">
      <c r="A22" s="183"/>
      <c r="B22" s="183"/>
      <c r="C22" s="183" t="s">
        <v>32</v>
      </c>
      <c r="D22" s="184"/>
    </row>
    <row r="23" ht="18.75" customHeight="1" spans="1:4">
      <c r="A23" s="183"/>
      <c r="B23" s="183"/>
      <c r="C23" s="183" t="s">
        <v>33</v>
      </c>
      <c r="D23" s="184"/>
    </row>
    <row r="24" ht="18.75" customHeight="1" spans="1:4">
      <c r="A24" s="183"/>
      <c r="B24" s="183"/>
      <c r="C24" s="183" t="s">
        <v>34</v>
      </c>
      <c r="D24" s="184">
        <v>185280</v>
      </c>
    </row>
    <row r="25" ht="18.75" customHeight="1" spans="1:4">
      <c r="A25" s="183"/>
      <c r="B25" s="183"/>
      <c r="C25" s="183" t="s">
        <v>35</v>
      </c>
      <c r="D25" s="184"/>
    </row>
    <row r="26" ht="18.75" customHeight="1" spans="1:4">
      <c r="A26" s="183"/>
      <c r="B26" s="183"/>
      <c r="C26" s="183" t="s">
        <v>36</v>
      </c>
      <c r="D26" s="184"/>
    </row>
    <row r="27" ht="18.75" customHeight="1" spans="1:4">
      <c r="A27" s="183"/>
      <c r="B27" s="183"/>
      <c r="C27" s="183" t="s">
        <v>37</v>
      </c>
      <c r="D27" s="184"/>
    </row>
    <row r="28" ht="18.75" customHeight="1" spans="1:4">
      <c r="A28" s="183"/>
      <c r="B28" s="183"/>
      <c r="C28" s="183" t="s">
        <v>38</v>
      </c>
      <c r="D28" s="184"/>
    </row>
    <row r="29" ht="18.75" customHeight="1" spans="1:4">
      <c r="A29" s="183"/>
      <c r="B29" s="183"/>
      <c r="C29" s="183" t="s">
        <v>39</v>
      </c>
      <c r="D29" s="184"/>
    </row>
    <row r="30" ht="18.75" customHeight="1" spans="1:4">
      <c r="A30" s="183"/>
      <c r="B30" s="183"/>
      <c r="C30" s="183" t="s">
        <v>40</v>
      </c>
      <c r="D30" s="184"/>
    </row>
    <row r="31" ht="18.75" customHeight="1" spans="1:4">
      <c r="A31" s="183"/>
      <c r="B31" s="183"/>
      <c r="C31" s="183" t="s">
        <v>41</v>
      </c>
      <c r="D31" s="184"/>
    </row>
    <row r="32" ht="18.75" customHeight="1" spans="1:4">
      <c r="A32" s="183"/>
      <c r="B32" s="184"/>
      <c r="C32" s="183" t="s">
        <v>42</v>
      </c>
      <c r="D32" s="184"/>
    </row>
    <row r="33" ht="18.75" customHeight="1" spans="1:4">
      <c r="A33" s="183" t="s">
        <v>43</v>
      </c>
      <c r="B33" s="184">
        <v>28483444.74</v>
      </c>
      <c r="C33" s="183" t="s">
        <v>44</v>
      </c>
      <c r="D33" s="184">
        <v>28483444.74</v>
      </c>
    </row>
    <row r="34" ht="18.75" customHeight="1" spans="1:4">
      <c r="A34" s="183" t="s">
        <v>45</v>
      </c>
      <c r="B34" s="184"/>
      <c r="C34" s="183" t="s">
        <v>46</v>
      </c>
      <c r="D34" s="184"/>
    </row>
    <row r="35" ht="18.75" customHeight="1" spans="1:4">
      <c r="A35" s="183" t="s">
        <v>47</v>
      </c>
      <c r="B35" s="184"/>
      <c r="C35" s="183" t="s">
        <v>47</v>
      </c>
      <c r="D35" s="184"/>
    </row>
    <row r="36" ht="18.75" customHeight="1" spans="1:4">
      <c r="A36" s="183" t="s">
        <v>48</v>
      </c>
      <c r="B36" s="184"/>
      <c r="C36" s="183" t="s">
        <v>49</v>
      </c>
      <c r="D36" s="184"/>
    </row>
    <row r="37" ht="18.75" customHeight="1" spans="1:4">
      <c r="A37" s="183" t="s">
        <v>50</v>
      </c>
      <c r="B37" s="184">
        <v>28483444.74</v>
      </c>
      <c r="C37" s="183" t="s">
        <v>51</v>
      </c>
      <c r="D37" s="184">
        <v>28483444.74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8" sqref="B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413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414</v>
      </c>
      <c r="C2" s="117"/>
      <c r="D2" s="118"/>
      <c r="E2" s="118"/>
      <c r="F2" s="118"/>
    </row>
    <row r="3" ht="13.5" customHeight="1" spans="1:6">
      <c r="A3" s="119" t="str">
        <f>"单位名称："&amp;"陇川县残疾人联合会"</f>
        <v>单位名称：陇川县残疾人联合会</v>
      </c>
      <c r="B3" s="119" t="s">
        <v>415</v>
      </c>
      <c r="C3" s="120"/>
      <c r="D3" s="92"/>
      <c r="E3" s="92"/>
      <c r="F3" s="113" t="s">
        <v>1</v>
      </c>
    </row>
    <row r="4" ht="19.5" customHeight="1" spans="1:6">
      <c r="A4" s="58" t="s">
        <v>190</v>
      </c>
      <c r="B4" s="121" t="s">
        <v>73</v>
      </c>
      <c r="C4" s="58" t="s">
        <v>74</v>
      </c>
      <c r="D4" s="35" t="s">
        <v>416</v>
      </c>
      <c r="E4" s="35"/>
      <c r="F4" s="35"/>
    </row>
    <row r="5" ht="18.55" customHeight="1" spans="1:6">
      <c r="A5" s="58"/>
      <c r="B5" s="121"/>
      <c r="C5" s="58"/>
      <c r="D5" s="35" t="s">
        <v>55</v>
      </c>
      <c r="E5" s="35" t="s">
        <v>77</v>
      </c>
      <c r="F5" s="35" t="s">
        <v>78</v>
      </c>
    </row>
    <row r="6" ht="20.25" customHeight="1" spans="1:6">
      <c r="A6" s="58">
        <v>1</v>
      </c>
      <c r="B6" s="122" t="s">
        <v>85</v>
      </c>
      <c r="C6" s="122" t="s">
        <v>86</v>
      </c>
      <c r="D6" s="122" t="s">
        <v>87</v>
      </c>
      <c r="E6" s="122" t="s">
        <v>88</v>
      </c>
      <c r="F6" s="122" t="s">
        <v>89</v>
      </c>
    </row>
    <row r="7" ht="30" customHeight="1" spans="1:6">
      <c r="A7" s="33"/>
      <c r="B7" s="121"/>
      <c r="C7" s="33"/>
      <c r="D7" s="78"/>
      <c r="E7" s="123"/>
      <c r="F7" s="123"/>
    </row>
    <row r="8" ht="30" customHeight="1" spans="1:6">
      <c r="A8" s="22"/>
      <c r="B8" s="22"/>
      <c r="C8" s="22"/>
      <c r="D8" s="78"/>
      <c r="E8" s="123"/>
      <c r="F8" s="123"/>
    </row>
    <row r="9" ht="30" customHeight="1" spans="1:6">
      <c r="A9" s="20" t="s">
        <v>417</v>
      </c>
      <c r="B9" s="20" t="s">
        <v>417</v>
      </c>
      <c r="C9" s="20" t="s">
        <v>417</v>
      </c>
      <c r="D9" s="78"/>
      <c r="E9" s="123"/>
      <c r="F9" s="123"/>
    </row>
    <row r="10" customHeight="1" spans="1:1">
      <c r="A10" t="s">
        <v>418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E10" sqref="E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57142857142857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419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"单位名称："&amp;"陇川县残疾人联合会"</f>
        <v>单位名称：陇川县残疾人联合会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1</v>
      </c>
    </row>
    <row r="4" ht="15.75" customHeight="1" spans="1:17">
      <c r="A4" s="11" t="s">
        <v>420</v>
      </c>
      <c r="B4" s="93" t="s">
        <v>421</v>
      </c>
      <c r="C4" s="93" t="s">
        <v>422</v>
      </c>
      <c r="D4" s="93" t="s">
        <v>423</v>
      </c>
      <c r="E4" s="93" t="s">
        <v>424</v>
      </c>
      <c r="F4" s="93" t="s">
        <v>425</v>
      </c>
      <c r="G4" s="47" t="s">
        <v>197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55</v>
      </c>
      <c r="H5" s="94" t="s">
        <v>59</v>
      </c>
      <c r="I5" s="94" t="s">
        <v>426</v>
      </c>
      <c r="J5" s="94" t="s">
        <v>427</v>
      </c>
      <c r="K5" s="108" t="s">
        <v>428</v>
      </c>
      <c r="L5" s="109" t="s">
        <v>429</v>
      </c>
      <c r="M5" s="109"/>
      <c r="N5" s="109"/>
      <c r="O5" s="110"/>
      <c r="P5" s="111"/>
      <c r="Q5" s="95"/>
    </row>
    <row r="6" ht="82" customHeight="1" spans="1:17">
      <c r="A6" s="18"/>
      <c r="B6" s="95"/>
      <c r="C6" s="95"/>
      <c r="D6" s="95"/>
      <c r="E6" s="95"/>
      <c r="F6" s="95"/>
      <c r="G6" s="95"/>
      <c r="H6" s="95" t="s">
        <v>58</v>
      </c>
      <c r="I6" s="95"/>
      <c r="J6" s="95"/>
      <c r="K6" s="112"/>
      <c r="L6" s="95" t="s">
        <v>58</v>
      </c>
      <c r="M6" s="95" t="s">
        <v>65</v>
      </c>
      <c r="N6" s="95" t="s">
        <v>430</v>
      </c>
      <c r="O6" s="33" t="s">
        <v>67</v>
      </c>
      <c r="P6" s="112" t="s">
        <v>68</v>
      </c>
      <c r="Q6" s="95" t="s">
        <v>69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71</v>
      </c>
      <c r="B8" s="99"/>
      <c r="C8" s="99"/>
      <c r="D8" s="100"/>
      <c r="E8" s="101"/>
      <c r="F8" s="23">
        <v>7700</v>
      </c>
      <c r="G8" s="23">
        <v>7700</v>
      </c>
      <c r="H8" s="23">
        <v>7700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"&amp;"残疾人保障金（含上年结余）安排专项经费"</f>
        <v>     残疾人保障金（含上年结余）安排专项经费</v>
      </c>
      <c r="B9" s="99" t="s">
        <v>431</v>
      </c>
      <c r="C9" s="99" t="s">
        <v>432</v>
      </c>
      <c r="D9" s="100" t="s">
        <v>433</v>
      </c>
      <c r="E9" s="101">
        <v>1</v>
      </c>
      <c r="F9" s="23">
        <v>2500</v>
      </c>
      <c r="G9" s="23">
        <v>2500</v>
      </c>
      <c r="H9" s="23">
        <v>2500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>"     "&amp;"残疾人保障金（含上年结余）安排专项经费"</f>
        <v>     残疾人保障金（含上年结余）安排专项经费</v>
      </c>
      <c r="B10" s="99" t="s">
        <v>434</v>
      </c>
      <c r="C10" s="99" t="s">
        <v>434</v>
      </c>
      <c r="D10" s="100" t="s">
        <v>435</v>
      </c>
      <c r="E10" s="101">
        <v>650</v>
      </c>
      <c r="F10" s="23">
        <v>5200</v>
      </c>
      <c r="G10" s="23">
        <v>5200</v>
      </c>
      <c r="H10" s="23">
        <v>5200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2" t="s">
        <v>417</v>
      </c>
      <c r="B11" s="103"/>
      <c r="C11" s="103"/>
      <c r="D11" s="103"/>
      <c r="E11" s="101"/>
      <c r="F11" s="23">
        <v>7700</v>
      </c>
      <c r="G11" s="23">
        <v>7700</v>
      </c>
      <c r="H11" s="23">
        <v>7700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7" sqref="C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1"/>
      <c r="N1" s="91" t="s">
        <v>436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"单位名称："&amp;"陇川县残疾人联合会"</f>
        <v>单位名称：陇川县残疾人联合会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2"/>
      <c r="N3" s="42" t="s">
        <v>1</v>
      </c>
    </row>
    <row r="4" ht="15.75" customHeight="1" spans="1:14">
      <c r="A4" s="11" t="s">
        <v>420</v>
      </c>
      <c r="B4" s="11" t="s">
        <v>437</v>
      </c>
      <c r="C4" s="11" t="s">
        <v>438</v>
      </c>
      <c r="D4" s="12" t="s">
        <v>197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55</v>
      </c>
      <c r="E5" s="11" t="s">
        <v>59</v>
      </c>
      <c r="F5" s="11" t="s">
        <v>426</v>
      </c>
      <c r="G5" s="11" t="s">
        <v>427</v>
      </c>
      <c r="H5" s="11" t="s">
        <v>428</v>
      </c>
      <c r="I5" s="12" t="s">
        <v>429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58</v>
      </c>
      <c r="F6" s="18"/>
      <c r="G6" s="18"/>
      <c r="H6" s="73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418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5" sqref="A15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2" t="s">
        <v>439</v>
      </c>
    </row>
    <row r="2" ht="27.75" customHeight="1" spans="1:13">
      <c r="A2" s="65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83"/>
    </row>
    <row r="4" ht="18" customHeight="1" spans="1:13">
      <c r="A4" s="68" t="str">
        <f>"单位名称："&amp;"陇川县残疾人联合会"</f>
        <v>单位名称：陇川县残疾人联合会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84"/>
    </row>
    <row r="5" ht="19.5" customHeight="1" spans="1:13">
      <c r="A5" s="70" t="s">
        <v>440</v>
      </c>
      <c r="B5" s="12" t="s">
        <v>197</v>
      </c>
      <c r="C5" s="13"/>
      <c r="D5" s="71"/>
      <c r="E5" s="72" t="s">
        <v>441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55</v>
      </c>
      <c r="C6" s="11" t="s">
        <v>59</v>
      </c>
      <c r="D6" s="75" t="s">
        <v>442</v>
      </c>
      <c r="E6" s="75" t="s">
        <v>443</v>
      </c>
      <c r="F6" s="75" t="s">
        <v>444</v>
      </c>
      <c r="G6" s="75" t="s">
        <v>445</v>
      </c>
      <c r="H6" s="75" t="s">
        <v>446</v>
      </c>
      <c r="I6" s="75" t="s">
        <v>447</v>
      </c>
      <c r="J6" s="75" t="s">
        <v>448</v>
      </c>
      <c r="K6" s="75" t="s">
        <v>449</v>
      </c>
      <c r="L6" s="75" t="s">
        <v>450</v>
      </c>
      <c r="M6" s="33" t="s">
        <v>451</v>
      </c>
    </row>
    <row r="7" ht="19.5" customHeight="1" spans="1:13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5">
        <v>13</v>
      </c>
    </row>
    <row r="8" ht="19.5" customHeight="1" spans="1:13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6"/>
    </row>
    <row r="9" ht="19.5" customHeight="1" spans="1:13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24"/>
    </row>
    <row r="10" ht="19.5" customHeight="1" spans="1:13">
      <c r="A10" s="51" t="s">
        <v>55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6"/>
    </row>
    <row r="11" customHeight="1" spans="1:1">
      <c r="A11" t="s">
        <v>418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2" t="s">
        <v>452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"单位名称："&amp;"陇川县残疾人联合会"</f>
        <v>单位名称：陇川县残疾人联合会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302</v>
      </c>
      <c r="B4" s="34" t="s">
        <v>303</v>
      </c>
      <c r="C4" s="34" t="s">
        <v>304</v>
      </c>
      <c r="D4" s="34" t="s">
        <v>305</v>
      </c>
      <c r="E4" s="34" t="s">
        <v>306</v>
      </c>
      <c r="F4" s="58" t="s">
        <v>307</v>
      </c>
      <c r="G4" s="34" t="s">
        <v>308</v>
      </c>
      <c r="H4" s="58" t="s">
        <v>309</v>
      </c>
      <c r="I4" s="58" t="s">
        <v>310</v>
      </c>
      <c r="J4" s="34" t="s">
        <v>311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453</v>
      </c>
      <c r="C7" s="22" t="s">
        <v>453</v>
      </c>
      <c r="D7" s="22" t="s">
        <v>453</v>
      </c>
      <c r="E7" s="36" t="s">
        <v>453</v>
      </c>
      <c r="F7" s="22" t="s">
        <v>453</v>
      </c>
      <c r="G7" s="36" t="s">
        <v>453</v>
      </c>
      <c r="H7" s="22" t="s">
        <v>453</v>
      </c>
      <c r="I7" s="22" t="s">
        <v>453</v>
      </c>
      <c r="J7" s="36" t="s">
        <v>453</v>
      </c>
    </row>
    <row r="8" ht="26" customHeight="1" spans="1:1">
      <c r="A8" s="61" t="s">
        <v>418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3" sqref="A1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454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"单位名称："&amp;"陇川县残疾人联合会"</f>
        <v>单位名称：陇川县残疾人联合会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190</v>
      </c>
      <c r="B4" s="11" t="s">
        <v>455</v>
      </c>
      <c r="C4" s="11" t="s">
        <v>456</v>
      </c>
      <c r="D4" s="11" t="s">
        <v>457</v>
      </c>
      <c r="E4" s="11" t="s">
        <v>458</v>
      </c>
      <c r="F4" s="46" t="s">
        <v>459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424</v>
      </c>
      <c r="G5" s="34" t="s">
        <v>460</v>
      </c>
      <c r="H5" s="34" t="s">
        <v>461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  <row r="9" ht="25" customHeight="1" spans="1:1">
      <c r="A9" t="s">
        <v>418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J26" sqref="J2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"单位名称："&amp;"陇川县残疾人联合会"</f>
        <v>单位名称：陇川县残疾人联合会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277</v>
      </c>
      <c r="B4" s="33" t="s">
        <v>192</v>
      </c>
      <c r="C4" s="33" t="s">
        <v>278</v>
      </c>
      <c r="D4" s="34" t="s">
        <v>193</v>
      </c>
      <c r="E4" s="34" t="s">
        <v>194</v>
      </c>
      <c r="F4" s="34" t="s">
        <v>279</v>
      </c>
      <c r="G4" s="34" t="s">
        <v>280</v>
      </c>
      <c r="H4" s="35" t="s">
        <v>55</v>
      </c>
      <c r="I4" s="35" t="s">
        <v>463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464</v>
      </c>
      <c r="C8" s="36"/>
      <c r="D8" s="36"/>
      <c r="E8" s="36"/>
      <c r="F8" s="36"/>
      <c r="G8" s="36"/>
      <c r="H8" s="23">
        <v>140000</v>
      </c>
      <c r="I8" s="23">
        <v>140000</v>
      </c>
      <c r="J8" s="23"/>
      <c r="K8" s="40"/>
    </row>
    <row r="9" ht="52.5" customHeight="1" spans="1:11">
      <c r="A9" s="22" t="s">
        <v>295</v>
      </c>
      <c r="B9" s="22" t="s">
        <v>464</v>
      </c>
      <c r="C9" s="22" t="s">
        <v>71</v>
      </c>
      <c r="D9" s="22" t="s">
        <v>111</v>
      </c>
      <c r="E9" s="22" t="s">
        <v>112</v>
      </c>
      <c r="F9" s="22" t="s">
        <v>288</v>
      </c>
      <c r="G9" s="22" t="s">
        <v>289</v>
      </c>
      <c r="H9" s="23">
        <v>140000</v>
      </c>
      <c r="I9" s="23">
        <v>140000</v>
      </c>
      <c r="J9" s="23"/>
      <c r="K9" s="41"/>
    </row>
    <row r="10" ht="30" customHeight="1" spans="1:11">
      <c r="A10" s="37" t="s">
        <v>417</v>
      </c>
      <c r="B10" s="38"/>
      <c r="C10" s="38"/>
      <c r="D10" s="38"/>
      <c r="E10" s="38"/>
      <c r="F10" s="38"/>
      <c r="G10" s="38"/>
      <c r="H10" s="23">
        <v>140000</v>
      </c>
      <c r="I10" s="23">
        <v>140000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G21" sqref="G21"/>
    </sheetView>
  </sheetViews>
  <sheetFormatPr defaultColWidth="9.14285714285714" defaultRowHeight="14.25" customHeight="1" outlineLevelCol="6"/>
  <cols>
    <col min="1" max="2" width="20.047619047619" customWidth="1"/>
    <col min="3" max="3" width="29.2857142857143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"单位名称："&amp;"陇川县残疾人联合会"</f>
        <v>单位名称：陇川县残疾人联合会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278</v>
      </c>
      <c r="B4" s="10" t="s">
        <v>277</v>
      </c>
      <c r="C4" s="10" t="s">
        <v>192</v>
      </c>
      <c r="D4" s="11" t="s">
        <v>466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26150800</v>
      </c>
      <c r="F8" s="23"/>
      <c r="G8" s="23"/>
    </row>
    <row r="9" ht="52.5" customHeight="1" spans="1:7">
      <c r="A9" s="24"/>
      <c r="B9" s="22" t="s">
        <v>467</v>
      </c>
      <c r="C9" s="22" t="s">
        <v>283</v>
      </c>
      <c r="D9" s="22" t="s">
        <v>468</v>
      </c>
      <c r="E9" s="23">
        <v>25909000</v>
      </c>
      <c r="F9" s="23"/>
      <c r="G9" s="23"/>
    </row>
    <row r="10" ht="52.5" customHeight="1" spans="1:7">
      <c r="A10" s="25"/>
      <c r="B10" s="22" t="s">
        <v>469</v>
      </c>
      <c r="C10" s="22" t="s">
        <v>297</v>
      </c>
      <c r="D10" s="22" t="s">
        <v>468</v>
      </c>
      <c r="E10" s="23">
        <v>57000</v>
      </c>
      <c r="F10" s="23"/>
      <c r="G10" s="23"/>
    </row>
    <row r="11" ht="52.5" customHeight="1" spans="1:7">
      <c r="A11" s="25"/>
      <c r="B11" s="22" t="s">
        <v>469</v>
      </c>
      <c r="C11" s="22" t="s">
        <v>294</v>
      </c>
      <c r="D11" s="22" t="s">
        <v>468</v>
      </c>
      <c r="E11" s="23">
        <v>184800</v>
      </c>
      <c r="F11" s="23"/>
      <c r="G11" s="23"/>
    </row>
    <row r="12" ht="30" customHeight="1" spans="1:7">
      <c r="A12" s="26" t="s">
        <v>55</v>
      </c>
      <c r="B12" s="27" t="s">
        <v>453</v>
      </c>
      <c r="C12" s="27"/>
      <c r="D12" s="28"/>
      <c r="E12" s="23">
        <v>26150800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K14" sqref="K14"/>
    </sheetView>
  </sheetViews>
  <sheetFormatPr defaultColWidth="9.14285714285714" defaultRowHeight="12" customHeight="1"/>
  <cols>
    <col min="1" max="1" width="12.6666666666667" customWidth="1"/>
    <col min="2" max="2" width="19" customWidth="1"/>
    <col min="3" max="5" width="18.2857142857143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1" t="s">
        <v>52</v>
      </c>
      <c r="Q1" s="91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"单位名称："&amp;"陇川县残疾人联合会"</f>
        <v>单位名称：陇川县残疾人联合会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1</v>
      </c>
      <c r="Q3" s="91"/>
    </row>
    <row r="4" ht="21" customHeight="1" spans="1:19">
      <c r="A4" s="11" t="s">
        <v>53</v>
      </c>
      <c r="B4" s="11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9" t="s">
        <v>63</v>
      </c>
      <c r="J5" s="179"/>
      <c r="K5" s="179"/>
      <c r="L5" s="179"/>
      <c r="M5" s="179"/>
      <c r="N5" s="179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37" customHeight="1" spans="1:19">
      <c r="A6" s="73"/>
      <c r="B6" s="73"/>
      <c r="C6" s="73"/>
      <c r="D6" s="74"/>
      <c r="E6" s="74"/>
      <c r="F6" s="74"/>
      <c r="G6" s="73"/>
      <c r="H6" s="73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7" t="s">
        <v>70</v>
      </c>
      <c r="B8" s="177" t="s">
        <v>71</v>
      </c>
      <c r="C8" s="23">
        <v>28483444.74</v>
      </c>
      <c r="D8" s="23">
        <v>28483444.74</v>
      </c>
      <c r="E8" s="23">
        <v>28483444.74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78"/>
      <c r="C9" s="162">
        <v>28483444.74</v>
      </c>
      <c r="D9" s="162">
        <v>28483444.74</v>
      </c>
      <c r="E9" s="162">
        <v>28483444.74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K11" sqref="K11"/>
    </sheetView>
  </sheetViews>
  <sheetFormatPr defaultColWidth="8.84761904761905" defaultRowHeight="15" customHeight="1"/>
  <cols>
    <col min="1" max="1" width="14.6666666666667" style="164" customWidth="1"/>
    <col min="2" max="2" width="30.1428571428571" style="165" customWidth="1"/>
    <col min="3" max="6" width="14.4761904761905" customWidth="1"/>
    <col min="7" max="7" width="12.6285714285714" customWidth="1"/>
    <col min="8" max="8" width="8.85714285714286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7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72</v>
      </c>
      <c r="O1" s="42"/>
    </row>
    <row r="2" ht="36" customHeight="1" spans="1:15">
      <c r="A2" s="168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"单位名称："&amp;"陇川县残疾人联合会"</f>
        <v>单位名称：陇川县残疾人联合会</v>
      </c>
      <c r="B3" s="170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2" t="s">
        <v>1</v>
      </c>
      <c r="O3" s="42"/>
    </row>
    <row r="4" ht="31.5" customHeight="1" spans="1:15">
      <c r="A4" s="171" t="s">
        <v>73</v>
      </c>
      <c r="B4" s="172" t="s">
        <v>74</v>
      </c>
      <c r="C4" s="172" t="s">
        <v>55</v>
      </c>
      <c r="D4" s="172" t="s">
        <v>59</v>
      </c>
      <c r="E4" s="172"/>
      <c r="F4" s="172"/>
      <c r="G4" s="172" t="s">
        <v>60</v>
      </c>
      <c r="H4" s="172" t="s">
        <v>61</v>
      </c>
      <c r="I4" s="172" t="s">
        <v>75</v>
      </c>
      <c r="J4" s="172" t="s">
        <v>76</v>
      </c>
      <c r="K4" s="172"/>
      <c r="L4" s="172"/>
      <c r="M4" s="172"/>
      <c r="N4" s="172"/>
      <c r="O4" s="172"/>
    </row>
    <row r="5" ht="95" customHeight="1" spans="1:15">
      <c r="A5" s="171"/>
      <c r="B5" s="172"/>
      <c r="C5" s="172"/>
      <c r="D5" s="172" t="s">
        <v>58</v>
      </c>
      <c r="E5" s="172" t="s">
        <v>77</v>
      </c>
      <c r="F5" s="172" t="s">
        <v>78</v>
      </c>
      <c r="G5" s="172"/>
      <c r="H5" s="172"/>
      <c r="I5" s="172"/>
      <c r="J5" s="172" t="s">
        <v>58</v>
      </c>
      <c r="K5" s="172" t="s">
        <v>79</v>
      </c>
      <c r="L5" s="172" t="s">
        <v>80</v>
      </c>
      <c r="M5" s="172" t="s">
        <v>81</v>
      </c>
      <c r="N5" s="172" t="s">
        <v>82</v>
      </c>
      <c r="O5" s="172" t="s">
        <v>83</v>
      </c>
    </row>
    <row r="6" ht="18.75" customHeight="1" spans="1:15">
      <c r="A6" s="38" t="s">
        <v>84</v>
      </c>
      <c r="B6" s="173" t="s">
        <v>85</v>
      </c>
      <c r="C6" s="173" t="s">
        <v>86</v>
      </c>
      <c r="D6" s="173" t="s">
        <v>87</v>
      </c>
      <c r="E6" s="173" t="s">
        <v>88</v>
      </c>
      <c r="F6" s="173" t="s">
        <v>89</v>
      </c>
      <c r="G6" s="173" t="s">
        <v>90</v>
      </c>
      <c r="H6" s="173" t="s">
        <v>91</v>
      </c>
      <c r="I6" s="173" t="s">
        <v>92</v>
      </c>
      <c r="J6" s="173" t="s">
        <v>93</v>
      </c>
      <c r="K6" s="173" t="s">
        <v>94</v>
      </c>
      <c r="L6" s="173" t="s">
        <v>95</v>
      </c>
      <c r="M6" s="173" t="s">
        <v>96</v>
      </c>
      <c r="N6" s="173" t="s">
        <v>97</v>
      </c>
      <c r="O6" s="173" t="s">
        <v>98</v>
      </c>
    </row>
    <row r="7" ht="52.5" customHeight="1" spans="1:15">
      <c r="A7" s="171" t="s">
        <v>99</v>
      </c>
      <c r="B7" s="172" t="s">
        <v>100</v>
      </c>
      <c r="C7" s="135">
        <v>28154240.45</v>
      </c>
      <c r="D7" s="135">
        <v>28154240.45</v>
      </c>
      <c r="E7" s="135">
        <v>2003440.45</v>
      </c>
      <c r="F7" s="135">
        <v>26150800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74" t="s">
        <v>101</v>
      </c>
      <c r="B8" s="172" t="s">
        <v>102</v>
      </c>
      <c r="C8" s="135">
        <v>1703909.12</v>
      </c>
      <c r="D8" s="135">
        <v>1703909.12</v>
      </c>
      <c r="E8" s="135">
        <v>253909.12</v>
      </c>
      <c r="F8" s="135">
        <v>1450000</v>
      </c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5" t="s">
        <v>103</v>
      </c>
      <c r="B9" s="172" t="s">
        <v>104</v>
      </c>
      <c r="C9" s="135">
        <v>7000</v>
      </c>
      <c r="D9" s="135">
        <v>7000</v>
      </c>
      <c r="E9" s="135">
        <v>7000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5" t="s">
        <v>105</v>
      </c>
      <c r="B10" s="172" t="s">
        <v>106</v>
      </c>
      <c r="C10" s="135">
        <v>1696909.12</v>
      </c>
      <c r="D10" s="135">
        <v>1696909.12</v>
      </c>
      <c r="E10" s="135">
        <v>246909.12</v>
      </c>
      <c r="F10" s="135">
        <v>1450000</v>
      </c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4" t="s">
        <v>107</v>
      </c>
      <c r="B11" s="172" t="s">
        <v>108</v>
      </c>
      <c r="C11" s="135">
        <v>26445657</v>
      </c>
      <c r="D11" s="135">
        <v>26445657</v>
      </c>
      <c r="E11" s="135">
        <v>1744857</v>
      </c>
      <c r="F11" s="135">
        <v>24700800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5" t="s">
        <v>109</v>
      </c>
      <c r="B12" s="172" t="s">
        <v>110</v>
      </c>
      <c r="C12" s="135">
        <v>1801857</v>
      </c>
      <c r="D12" s="135">
        <v>1801857</v>
      </c>
      <c r="E12" s="135">
        <v>1744857</v>
      </c>
      <c r="F12" s="135">
        <v>57000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5" t="s">
        <v>111</v>
      </c>
      <c r="B13" s="172" t="s">
        <v>112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5" t="s">
        <v>113</v>
      </c>
      <c r="B14" s="172" t="s">
        <v>114</v>
      </c>
      <c r="C14" s="135">
        <v>24459000</v>
      </c>
      <c r="D14" s="135">
        <v>24459000</v>
      </c>
      <c r="E14" s="135"/>
      <c r="F14" s="135">
        <v>24459000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5" t="s">
        <v>115</v>
      </c>
      <c r="B15" s="172" t="s">
        <v>116</v>
      </c>
      <c r="C15" s="135">
        <v>184800</v>
      </c>
      <c r="D15" s="135">
        <v>184800</v>
      </c>
      <c r="E15" s="135"/>
      <c r="F15" s="135">
        <v>184800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4" t="s">
        <v>117</v>
      </c>
      <c r="B16" s="172" t="s">
        <v>118</v>
      </c>
      <c r="C16" s="135">
        <v>4674.33</v>
      </c>
      <c r="D16" s="135">
        <v>4674.33</v>
      </c>
      <c r="E16" s="135">
        <v>4674.33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5" t="s">
        <v>119</v>
      </c>
      <c r="B17" s="172" t="s">
        <v>118</v>
      </c>
      <c r="C17" s="135">
        <v>4674.33</v>
      </c>
      <c r="D17" s="135">
        <v>4674.33</v>
      </c>
      <c r="E17" s="135">
        <v>4674.33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1" t="s">
        <v>120</v>
      </c>
      <c r="B18" s="172" t="s">
        <v>121</v>
      </c>
      <c r="C18" s="135">
        <v>143924.29</v>
      </c>
      <c r="D18" s="135">
        <v>143924.29</v>
      </c>
      <c r="E18" s="135">
        <v>143924.29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4" t="s">
        <v>122</v>
      </c>
      <c r="B19" s="172" t="s">
        <v>123</v>
      </c>
      <c r="C19" s="135">
        <v>143924.29</v>
      </c>
      <c r="D19" s="135">
        <v>143924.29</v>
      </c>
      <c r="E19" s="135">
        <v>143924.29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5" t="s">
        <v>124</v>
      </c>
      <c r="B20" s="172" t="s">
        <v>125</v>
      </c>
      <c r="C20" s="135">
        <v>81886.87</v>
      </c>
      <c r="D20" s="135">
        <v>81886.87</v>
      </c>
      <c r="E20" s="135">
        <v>81886.87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5" t="s">
        <v>126</v>
      </c>
      <c r="B21" s="172" t="s">
        <v>127</v>
      </c>
      <c r="C21" s="135">
        <v>19290.42</v>
      </c>
      <c r="D21" s="135">
        <v>19290.42</v>
      </c>
      <c r="E21" s="135">
        <v>19290.42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5" t="s">
        <v>128</v>
      </c>
      <c r="B22" s="172" t="s">
        <v>129</v>
      </c>
      <c r="C22" s="135">
        <v>39660.64</v>
      </c>
      <c r="D22" s="135">
        <v>39660.64</v>
      </c>
      <c r="E22" s="135">
        <v>39660.64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5" t="s">
        <v>130</v>
      </c>
      <c r="B23" s="172" t="s">
        <v>131</v>
      </c>
      <c r="C23" s="135">
        <v>3086.36</v>
      </c>
      <c r="D23" s="135">
        <v>3086.36</v>
      </c>
      <c r="E23" s="135">
        <v>3086.36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1" t="s">
        <v>132</v>
      </c>
      <c r="B24" s="172" t="s">
        <v>133</v>
      </c>
      <c r="C24" s="135">
        <v>185280</v>
      </c>
      <c r="D24" s="135">
        <v>185280</v>
      </c>
      <c r="E24" s="135">
        <v>185280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4" t="s">
        <v>134</v>
      </c>
      <c r="B25" s="172" t="s">
        <v>135</v>
      </c>
      <c r="C25" s="135">
        <v>185280</v>
      </c>
      <c r="D25" s="135">
        <v>185280</v>
      </c>
      <c r="E25" s="135">
        <v>185280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5" t="s">
        <v>136</v>
      </c>
      <c r="B26" s="172" t="s">
        <v>137</v>
      </c>
      <c r="C26" s="135">
        <v>185280</v>
      </c>
      <c r="D26" s="135">
        <v>185280</v>
      </c>
      <c r="E26" s="135">
        <v>185280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38" t="s">
        <v>55</v>
      </c>
      <c r="B27" s="173"/>
      <c r="C27" s="135">
        <v>28483444.74</v>
      </c>
      <c r="D27" s="135">
        <v>28483444.74</v>
      </c>
      <c r="E27" s="135">
        <v>2332644.74</v>
      </c>
      <c r="F27" s="135">
        <v>26150800</v>
      </c>
      <c r="G27" s="135"/>
      <c r="H27" s="135"/>
      <c r="I27" s="135"/>
      <c r="J27" s="135"/>
      <c r="K27" s="135"/>
      <c r="L27" s="135"/>
      <c r="M27" s="135"/>
      <c r="N27" s="135"/>
      <c r="O27" s="13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6" sqref="D2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138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1" t="str">
        <f>"单位名称："&amp;"陇川县残疾人联合会"</f>
        <v>单位名称：陇川县残疾人联合会</v>
      </c>
      <c r="B3" s="158"/>
      <c r="C3" s="158"/>
      <c r="D3" s="92" t="s">
        <v>1</v>
      </c>
    </row>
    <row r="4" ht="19.5" customHeight="1" spans="1:4">
      <c r="A4" s="12" t="s">
        <v>139</v>
      </c>
      <c r="B4" s="14"/>
      <c r="C4" s="12" t="s">
        <v>140</v>
      </c>
      <c r="D4" s="14"/>
    </row>
    <row r="5" ht="21.75" customHeight="1" spans="1:4">
      <c r="A5" s="70" t="s">
        <v>141</v>
      </c>
      <c r="B5" s="11" t="s">
        <v>142</v>
      </c>
      <c r="C5" s="70" t="s">
        <v>143</v>
      </c>
      <c r="D5" s="11" t="s">
        <v>142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144</v>
      </c>
      <c r="B7" s="23">
        <v>28483444.74</v>
      </c>
      <c r="C7" s="88" t="s">
        <v>145</v>
      </c>
      <c r="D7" s="23">
        <v>28483444.74</v>
      </c>
    </row>
    <row r="8" ht="19.5" customHeight="1" spans="1:4">
      <c r="A8" s="88" t="s">
        <v>146</v>
      </c>
      <c r="B8" s="23">
        <v>28483444.74</v>
      </c>
      <c r="C8" s="159" t="s">
        <v>147</v>
      </c>
      <c r="D8" s="23"/>
    </row>
    <row r="9" ht="19.5" customHeight="1" spans="1:4">
      <c r="A9" s="160" t="s">
        <v>148</v>
      </c>
      <c r="B9" s="23"/>
      <c r="C9" s="159" t="s">
        <v>149</v>
      </c>
      <c r="D9" s="23"/>
    </row>
    <row r="10" ht="19.5" customHeight="1" spans="1:4">
      <c r="A10" s="160" t="s">
        <v>150</v>
      </c>
      <c r="B10" s="23"/>
      <c r="C10" s="159" t="s">
        <v>151</v>
      </c>
      <c r="D10" s="23"/>
    </row>
    <row r="11" ht="19.5" customHeight="1" spans="1:4">
      <c r="A11" s="160" t="s">
        <v>152</v>
      </c>
      <c r="B11" s="23"/>
      <c r="C11" s="159" t="s">
        <v>153</v>
      </c>
      <c r="D11" s="23"/>
    </row>
    <row r="12" ht="19.5" customHeight="1" spans="1:4">
      <c r="A12" s="160" t="s">
        <v>146</v>
      </c>
      <c r="B12" s="23"/>
      <c r="C12" s="159" t="s">
        <v>154</v>
      </c>
      <c r="D12" s="23"/>
    </row>
    <row r="13" ht="19.5" customHeight="1" spans="1:4">
      <c r="A13" s="160" t="s">
        <v>148</v>
      </c>
      <c r="B13" s="23"/>
      <c r="C13" s="159" t="s">
        <v>155</v>
      </c>
      <c r="D13" s="23"/>
    </row>
    <row r="14" ht="19.5" customHeight="1" spans="1:4">
      <c r="A14" s="160" t="s">
        <v>150</v>
      </c>
      <c r="B14" s="23"/>
      <c r="C14" s="159" t="s">
        <v>156</v>
      </c>
      <c r="D14" s="23"/>
    </row>
    <row r="15" ht="19.5" customHeight="1" spans="1:4">
      <c r="A15" s="161"/>
      <c r="B15" s="23"/>
      <c r="C15" s="159" t="s">
        <v>157</v>
      </c>
      <c r="D15" s="23">
        <v>28154240.45</v>
      </c>
    </row>
    <row r="16" ht="19.5" customHeight="1" spans="1:4">
      <c r="A16" s="161"/>
      <c r="B16" s="23"/>
      <c r="C16" s="159" t="s">
        <v>158</v>
      </c>
      <c r="D16" s="23">
        <v>143924.29</v>
      </c>
    </row>
    <row r="17" ht="19.5" customHeight="1" spans="1:4">
      <c r="A17" s="161"/>
      <c r="B17" s="23"/>
      <c r="C17" s="159" t="s">
        <v>159</v>
      </c>
      <c r="D17" s="23"/>
    </row>
    <row r="18" ht="19.5" customHeight="1" spans="1:4">
      <c r="A18" s="161"/>
      <c r="B18" s="23"/>
      <c r="C18" s="159" t="s">
        <v>160</v>
      </c>
      <c r="D18" s="23"/>
    </row>
    <row r="19" ht="19.5" customHeight="1" spans="1:4">
      <c r="A19" s="161"/>
      <c r="B19" s="23"/>
      <c r="C19" s="159" t="s">
        <v>161</v>
      </c>
      <c r="D19" s="23"/>
    </row>
    <row r="20" ht="19.5" customHeight="1" spans="1:4">
      <c r="A20" s="88"/>
      <c r="B20" s="23"/>
      <c r="C20" s="159" t="s">
        <v>162</v>
      </c>
      <c r="D20" s="23"/>
    </row>
    <row r="21" ht="19.5" customHeight="1" spans="1:4">
      <c r="A21" s="88"/>
      <c r="B21" s="23"/>
      <c r="C21" s="88" t="s">
        <v>163</v>
      </c>
      <c r="D21" s="23"/>
    </row>
    <row r="22" ht="19.5" customHeight="1" spans="1:4">
      <c r="A22" s="88"/>
      <c r="B22" s="23"/>
      <c r="C22" s="88" t="s">
        <v>164</v>
      </c>
      <c r="D22" s="23"/>
    </row>
    <row r="23" ht="19.5" customHeight="1" spans="1:4">
      <c r="A23" s="88"/>
      <c r="B23" s="23"/>
      <c r="C23" s="88" t="s">
        <v>165</v>
      </c>
      <c r="D23" s="23"/>
    </row>
    <row r="24" ht="19.5" customHeight="1" spans="1:4">
      <c r="A24" s="88"/>
      <c r="B24" s="23"/>
      <c r="C24" s="88" t="s">
        <v>166</v>
      </c>
      <c r="D24" s="23"/>
    </row>
    <row r="25" ht="19.5" customHeight="1" spans="1:4">
      <c r="A25" s="88"/>
      <c r="B25" s="23"/>
      <c r="C25" s="88" t="s">
        <v>167</v>
      </c>
      <c r="D25" s="23"/>
    </row>
    <row r="26" ht="19.5" customHeight="1" spans="1:4">
      <c r="A26" s="159"/>
      <c r="B26" s="23"/>
      <c r="C26" s="88" t="s">
        <v>168</v>
      </c>
      <c r="D26" s="23">
        <v>185280</v>
      </c>
    </row>
    <row r="27" ht="19.5" customHeight="1" spans="1:4">
      <c r="A27" s="88"/>
      <c r="B27" s="23"/>
      <c r="C27" s="88" t="s">
        <v>169</v>
      </c>
      <c r="D27" s="23"/>
    </row>
    <row r="28" customHeight="1" spans="1:4">
      <c r="A28" s="88"/>
      <c r="B28" s="23"/>
      <c r="C28" s="160" t="s">
        <v>170</v>
      </c>
      <c r="D28" s="23"/>
    </row>
    <row r="29" ht="19.5" customHeight="1" spans="1:4">
      <c r="A29" s="88"/>
      <c r="B29" s="23"/>
      <c r="C29" s="88" t="s">
        <v>171</v>
      </c>
      <c r="D29" s="23"/>
    </row>
    <row r="30" ht="19.5" customHeight="1" spans="1:4">
      <c r="A30" s="159"/>
      <c r="B30" s="23"/>
      <c r="C30" s="88" t="s">
        <v>172</v>
      </c>
      <c r="D30" s="23"/>
    </row>
    <row r="31" ht="18" customHeight="1" spans="1:4">
      <c r="A31" s="159"/>
      <c r="B31" s="23"/>
      <c r="C31" s="88" t="s">
        <v>173</v>
      </c>
      <c r="D31" s="23"/>
    </row>
    <row r="32" ht="18" customHeight="1" spans="1:4">
      <c r="A32" s="159"/>
      <c r="B32" s="23"/>
      <c r="C32" s="160" t="s">
        <v>174</v>
      </c>
      <c r="D32" s="23"/>
    </row>
    <row r="33" ht="18" customHeight="1" spans="1:4">
      <c r="A33" s="159"/>
      <c r="B33" s="23"/>
      <c r="C33" s="160" t="s">
        <v>175</v>
      </c>
      <c r="D33" s="23"/>
    </row>
    <row r="34" ht="19.5" customHeight="1" spans="1:4">
      <c r="A34" s="159"/>
      <c r="B34" s="162"/>
      <c r="C34" s="88" t="s">
        <v>176</v>
      </c>
      <c r="D34" s="162"/>
    </row>
    <row r="35" ht="19.5" customHeight="1" spans="1:4">
      <c r="A35" s="159"/>
      <c r="B35" s="23"/>
      <c r="C35" s="88" t="s">
        <v>177</v>
      </c>
      <c r="D35" s="23"/>
    </row>
    <row r="36" ht="19.5" customHeight="1" spans="1:4">
      <c r="A36" s="163" t="s">
        <v>50</v>
      </c>
      <c r="B36" s="23">
        <v>28483444.74</v>
      </c>
      <c r="C36" s="163" t="s">
        <v>51</v>
      </c>
      <c r="D36" s="23">
        <v>28483444.74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K13" sqref="K13"/>
    </sheetView>
  </sheetViews>
  <sheetFormatPr defaultColWidth="10.2857142857143" defaultRowHeight="15" customHeight="1" outlineLevelCol="6"/>
  <cols>
    <col min="1" max="1" width="26.3428571428571" customWidth="1"/>
    <col min="2" max="2" width="30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178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"单位名称："&amp;"陇川县残疾人联合会"</f>
        <v>单位名称：陇川县残疾人联合会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179</v>
      </c>
      <c r="B4" s="152"/>
      <c r="C4" s="152" t="s">
        <v>55</v>
      </c>
      <c r="D4" s="152" t="s">
        <v>77</v>
      </c>
      <c r="E4" s="152"/>
      <c r="F4" s="152"/>
      <c r="G4" s="152" t="s">
        <v>78</v>
      </c>
    </row>
    <row r="5" ht="18.75" customHeight="1" spans="1:7">
      <c r="A5" s="152" t="s">
        <v>73</v>
      </c>
      <c r="B5" s="152" t="s">
        <v>74</v>
      </c>
      <c r="C5" s="152"/>
      <c r="D5" s="152" t="s">
        <v>58</v>
      </c>
      <c r="E5" s="152" t="s">
        <v>180</v>
      </c>
      <c r="F5" s="152" t="s">
        <v>181</v>
      </c>
      <c r="G5" s="152"/>
    </row>
    <row r="6" ht="18.75" customHeight="1" spans="1:7">
      <c r="A6" s="152" t="s">
        <v>84</v>
      </c>
      <c r="B6" s="152" t="s">
        <v>85</v>
      </c>
      <c r="C6" s="152" t="s">
        <v>86</v>
      </c>
      <c r="D6" s="152" t="s">
        <v>87</v>
      </c>
      <c r="E6" s="152" t="s">
        <v>88</v>
      </c>
      <c r="F6" s="152" t="s">
        <v>89</v>
      </c>
      <c r="G6" s="152" t="s">
        <v>90</v>
      </c>
    </row>
    <row r="7" ht="18.75" customHeight="1" spans="1:7">
      <c r="A7" s="153" t="s">
        <v>99</v>
      </c>
      <c r="B7" s="153" t="s">
        <v>100</v>
      </c>
      <c r="C7" s="154">
        <v>28154240.45</v>
      </c>
      <c r="D7" s="154">
        <v>2003440.45</v>
      </c>
      <c r="E7" s="154">
        <v>1819265.45</v>
      </c>
      <c r="F7" s="154">
        <v>184175</v>
      </c>
      <c r="G7" s="154">
        <v>26150800</v>
      </c>
    </row>
    <row r="8" ht="18.75" customHeight="1" outlineLevel="1" spans="1:7">
      <c r="A8" s="155" t="s">
        <v>101</v>
      </c>
      <c r="B8" s="155" t="s">
        <v>102</v>
      </c>
      <c r="C8" s="154">
        <v>1703909.12</v>
      </c>
      <c r="D8" s="154">
        <v>253909.12</v>
      </c>
      <c r="E8" s="154">
        <v>246909.12</v>
      </c>
      <c r="F8" s="154">
        <v>7000</v>
      </c>
      <c r="G8" s="154">
        <v>1450000</v>
      </c>
    </row>
    <row r="9" ht="18.75" customHeight="1" outlineLevel="2" spans="1:7">
      <c r="A9" s="156" t="s">
        <v>103</v>
      </c>
      <c r="B9" s="156" t="s">
        <v>104</v>
      </c>
      <c r="C9" s="154">
        <v>7000</v>
      </c>
      <c r="D9" s="154">
        <v>7000</v>
      </c>
      <c r="E9" s="154"/>
      <c r="F9" s="154">
        <v>7000</v>
      </c>
      <c r="G9" s="154"/>
    </row>
    <row r="10" ht="26" customHeight="1" outlineLevel="2" spans="1:7">
      <c r="A10" s="156" t="s">
        <v>105</v>
      </c>
      <c r="B10" s="156" t="s">
        <v>106</v>
      </c>
      <c r="C10" s="154">
        <v>1696909.12</v>
      </c>
      <c r="D10" s="154">
        <v>246909.12</v>
      </c>
      <c r="E10" s="154">
        <v>246909.12</v>
      </c>
      <c r="F10" s="154"/>
      <c r="G10" s="154">
        <v>1450000</v>
      </c>
    </row>
    <row r="11" ht="18.75" customHeight="1" outlineLevel="1" spans="1:7">
      <c r="A11" s="155" t="s">
        <v>107</v>
      </c>
      <c r="B11" s="155" t="s">
        <v>108</v>
      </c>
      <c r="C11" s="154">
        <v>26445657</v>
      </c>
      <c r="D11" s="154">
        <v>1744857</v>
      </c>
      <c r="E11" s="154">
        <v>1567682</v>
      </c>
      <c r="F11" s="154">
        <v>177175</v>
      </c>
      <c r="G11" s="154">
        <v>24700800</v>
      </c>
    </row>
    <row r="12" ht="18.75" customHeight="1" outlineLevel="2" spans="1:7">
      <c r="A12" s="156" t="s">
        <v>109</v>
      </c>
      <c r="B12" s="156" t="s">
        <v>110</v>
      </c>
      <c r="C12" s="154">
        <v>1801857</v>
      </c>
      <c r="D12" s="154">
        <v>1744857</v>
      </c>
      <c r="E12" s="154">
        <v>1567682</v>
      </c>
      <c r="F12" s="154">
        <v>177175</v>
      </c>
      <c r="G12" s="154">
        <v>57000</v>
      </c>
    </row>
    <row r="13" ht="18.75" customHeight="1" outlineLevel="2" spans="1:7">
      <c r="A13" s="156" t="s">
        <v>113</v>
      </c>
      <c r="B13" s="156" t="s">
        <v>114</v>
      </c>
      <c r="C13" s="154">
        <v>24459000</v>
      </c>
      <c r="D13" s="154"/>
      <c r="E13" s="154"/>
      <c r="F13" s="154"/>
      <c r="G13" s="154">
        <v>24459000</v>
      </c>
    </row>
    <row r="14" ht="18.75" customHeight="1" outlineLevel="2" spans="1:7">
      <c r="A14" s="156" t="s">
        <v>115</v>
      </c>
      <c r="B14" s="156" t="s">
        <v>116</v>
      </c>
      <c r="C14" s="154">
        <v>184800</v>
      </c>
      <c r="D14" s="154"/>
      <c r="E14" s="154"/>
      <c r="F14" s="154"/>
      <c r="G14" s="154">
        <v>184800</v>
      </c>
    </row>
    <row r="15" ht="18.75" customHeight="1" outlineLevel="1" spans="1:7">
      <c r="A15" s="155" t="s">
        <v>117</v>
      </c>
      <c r="B15" s="155" t="s">
        <v>118</v>
      </c>
      <c r="C15" s="154">
        <v>4674.33</v>
      </c>
      <c r="D15" s="154">
        <v>4674.33</v>
      </c>
      <c r="E15" s="154">
        <v>4674.33</v>
      </c>
      <c r="F15" s="154"/>
      <c r="G15" s="154"/>
    </row>
    <row r="16" ht="25" customHeight="1" outlineLevel="2" spans="1:7">
      <c r="A16" s="156" t="s">
        <v>119</v>
      </c>
      <c r="B16" s="156" t="s">
        <v>118</v>
      </c>
      <c r="C16" s="154">
        <v>4674.33</v>
      </c>
      <c r="D16" s="154">
        <v>4674.33</v>
      </c>
      <c r="E16" s="154">
        <v>4674.33</v>
      </c>
      <c r="F16" s="154"/>
      <c r="G16" s="154"/>
    </row>
    <row r="17" ht="18.75" customHeight="1" spans="1:7">
      <c r="A17" s="153" t="s">
        <v>120</v>
      </c>
      <c r="B17" s="153" t="s">
        <v>121</v>
      </c>
      <c r="C17" s="154">
        <v>143924.29</v>
      </c>
      <c r="D17" s="154">
        <v>143924.29</v>
      </c>
      <c r="E17" s="154">
        <v>143924.29</v>
      </c>
      <c r="F17" s="154"/>
      <c r="G17" s="154"/>
    </row>
    <row r="18" ht="18.75" customHeight="1" outlineLevel="1" spans="1:7">
      <c r="A18" s="155" t="s">
        <v>122</v>
      </c>
      <c r="B18" s="155" t="s">
        <v>123</v>
      </c>
      <c r="C18" s="154">
        <v>143924.29</v>
      </c>
      <c r="D18" s="154">
        <v>143924.29</v>
      </c>
      <c r="E18" s="154">
        <v>143924.29</v>
      </c>
      <c r="F18" s="154"/>
      <c r="G18" s="154"/>
    </row>
    <row r="19" ht="18.75" customHeight="1" outlineLevel="2" spans="1:7">
      <c r="A19" s="156" t="s">
        <v>124</v>
      </c>
      <c r="B19" s="156" t="s">
        <v>125</v>
      </c>
      <c r="C19" s="154">
        <v>81886.87</v>
      </c>
      <c r="D19" s="154">
        <v>81886.87</v>
      </c>
      <c r="E19" s="154">
        <v>81886.87</v>
      </c>
      <c r="F19" s="154"/>
      <c r="G19" s="154"/>
    </row>
    <row r="20" ht="18.75" customHeight="1" outlineLevel="2" spans="1:7">
      <c r="A20" s="156" t="s">
        <v>126</v>
      </c>
      <c r="B20" s="156" t="s">
        <v>127</v>
      </c>
      <c r="C20" s="154">
        <v>19290.42</v>
      </c>
      <c r="D20" s="154">
        <v>19290.42</v>
      </c>
      <c r="E20" s="154">
        <v>19290.42</v>
      </c>
      <c r="F20" s="154"/>
      <c r="G20" s="154"/>
    </row>
    <row r="21" ht="18.75" customHeight="1" outlineLevel="2" spans="1:7">
      <c r="A21" s="156" t="s">
        <v>128</v>
      </c>
      <c r="B21" s="156" t="s">
        <v>129</v>
      </c>
      <c r="C21" s="154">
        <v>39660.64</v>
      </c>
      <c r="D21" s="154">
        <v>39660.64</v>
      </c>
      <c r="E21" s="154">
        <v>39660.64</v>
      </c>
      <c r="F21" s="154"/>
      <c r="G21" s="154"/>
    </row>
    <row r="22" ht="24" customHeight="1" outlineLevel="2" spans="1:7">
      <c r="A22" s="156" t="s">
        <v>130</v>
      </c>
      <c r="B22" s="156" t="s">
        <v>131</v>
      </c>
      <c r="C22" s="154">
        <v>3086.36</v>
      </c>
      <c r="D22" s="154">
        <v>3086.36</v>
      </c>
      <c r="E22" s="154">
        <v>3086.36</v>
      </c>
      <c r="F22" s="154"/>
      <c r="G22" s="154"/>
    </row>
    <row r="23" ht="18.75" customHeight="1" spans="1:7">
      <c r="A23" s="153" t="s">
        <v>132</v>
      </c>
      <c r="B23" s="153" t="s">
        <v>133</v>
      </c>
      <c r="C23" s="154">
        <v>185280</v>
      </c>
      <c r="D23" s="154">
        <v>185280</v>
      </c>
      <c r="E23" s="154">
        <v>185280</v>
      </c>
      <c r="F23" s="154"/>
      <c r="G23" s="154"/>
    </row>
    <row r="24" ht="18.75" customHeight="1" outlineLevel="1" spans="1:7">
      <c r="A24" s="155" t="s">
        <v>134</v>
      </c>
      <c r="B24" s="155" t="s">
        <v>135</v>
      </c>
      <c r="C24" s="154">
        <v>185280</v>
      </c>
      <c r="D24" s="154">
        <v>185280</v>
      </c>
      <c r="E24" s="154">
        <v>185280</v>
      </c>
      <c r="F24" s="154"/>
      <c r="G24" s="154"/>
    </row>
    <row r="25" ht="18.75" customHeight="1" outlineLevel="2" spans="1:7">
      <c r="A25" s="156" t="s">
        <v>136</v>
      </c>
      <c r="B25" s="156" t="s">
        <v>137</v>
      </c>
      <c r="C25" s="154">
        <v>185280</v>
      </c>
      <c r="D25" s="154">
        <v>185280</v>
      </c>
      <c r="E25" s="154">
        <v>185280</v>
      </c>
      <c r="F25" s="154"/>
      <c r="G25" s="154"/>
    </row>
    <row r="26" ht="18.75" customHeight="1" spans="1:7">
      <c r="A26" s="152" t="s">
        <v>55</v>
      </c>
      <c r="B26" s="152"/>
      <c r="C26" s="154">
        <v>28483444.74</v>
      </c>
      <c r="D26" s="154">
        <v>2332644.74</v>
      </c>
      <c r="E26" s="154">
        <v>2148469.74</v>
      </c>
      <c r="F26" s="154">
        <v>184175</v>
      </c>
      <c r="G26" s="154">
        <v>26150800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13" sqref="C1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182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"单位名称："&amp;"陇川县残疾人联合会"</f>
        <v>单位名称：陇川县残疾人联合会</v>
      </c>
      <c r="B3" s="141"/>
      <c r="C3" s="142"/>
      <c r="D3" s="3"/>
      <c r="E3" s="1"/>
      <c r="F3" s="143" t="s">
        <v>1</v>
      </c>
    </row>
    <row r="4" ht="19.5" customHeight="1" spans="1:6">
      <c r="A4" s="11" t="s">
        <v>183</v>
      </c>
      <c r="B4" s="70" t="s">
        <v>184</v>
      </c>
      <c r="C4" s="12" t="s">
        <v>185</v>
      </c>
      <c r="D4" s="13"/>
      <c r="E4" s="14"/>
      <c r="F4" s="70" t="s">
        <v>186</v>
      </c>
    </row>
    <row r="5" ht="19.5" customHeight="1" spans="1:6">
      <c r="A5" s="18"/>
      <c r="B5" s="73"/>
      <c r="C5" s="35" t="s">
        <v>58</v>
      </c>
      <c r="D5" s="35" t="s">
        <v>187</v>
      </c>
      <c r="E5" s="35" t="s">
        <v>188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12600</v>
      </c>
      <c r="B7" s="148"/>
      <c r="C7" s="149">
        <v>9600</v>
      </c>
      <c r="D7" s="148"/>
      <c r="E7" s="148">
        <v>9600</v>
      </c>
      <c r="F7" s="148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workbookViewId="0">
      <selection activeCell="Y9" sqref="Y9"/>
    </sheetView>
  </sheetViews>
  <sheetFormatPr defaultColWidth="10.2857142857143" defaultRowHeight="15" customHeight="1"/>
  <cols>
    <col min="1" max="1" width="15.7142857142857" customWidth="1"/>
    <col min="2" max="2" width="18" customWidth="1"/>
    <col min="3" max="3" width="17.1428571428571" customWidth="1"/>
    <col min="4" max="4" width="8.57142857142857" customWidth="1"/>
    <col min="5" max="5" width="17.2857142857143" customWidth="1"/>
    <col min="6" max="6" width="10.1428571428571" customWidth="1"/>
    <col min="7" max="7" width="18.571428571428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189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"单位名称："&amp;"陇川县残疾人联合会"</f>
        <v>单位名称：陇川县残疾人联合会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1</v>
      </c>
      <c r="U3" s="140"/>
      <c r="V3" s="140"/>
      <c r="W3" s="140"/>
    </row>
    <row r="4" ht="18.75" customHeight="1" spans="1:23">
      <c r="A4" s="138" t="s">
        <v>190</v>
      </c>
      <c r="B4" s="138" t="s">
        <v>191</v>
      </c>
      <c r="C4" s="138" t="s">
        <v>192</v>
      </c>
      <c r="D4" s="138" t="s">
        <v>193</v>
      </c>
      <c r="E4" s="138" t="s">
        <v>194</v>
      </c>
      <c r="F4" s="138" t="s">
        <v>195</v>
      </c>
      <c r="G4" s="138" t="s">
        <v>196</v>
      </c>
      <c r="H4" s="138" t="s">
        <v>197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198</v>
      </c>
      <c r="I5" s="138" t="s">
        <v>59</v>
      </c>
      <c r="J5" s="138" t="s">
        <v>199</v>
      </c>
      <c r="K5" s="138" t="s">
        <v>200</v>
      </c>
      <c r="L5" s="138" t="s">
        <v>201</v>
      </c>
      <c r="M5" s="138" t="s">
        <v>202</v>
      </c>
      <c r="N5" s="138" t="s">
        <v>203</v>
      </c>
      <c r="O5" s="138" t="s">
        <v>60</v>
      </c>
      <c r="P5" s="138" t="s">
        <v>61</v>
      </c>
      <c r="Q5" s="138" t="s">
        <v>62</v>
      </c>
      <c r="R5" s="138" t="s">
        <v>76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204</v>
      </c>
      <c r="J6" s="138" t="s">
        <v>199</v>
      </c>
      <c r="K6" s="138" t="s">
        <v>200</v>
      </c>
      <c r="L6" s="138" t="s">
        <v>201</v>
      </c>
      <c r="M6" s="138" t="s">
        <v>202</v>
      </c>
      <c r="N6" s="138" t="s">
        <v>59</v>
      </c>
      <c r="O6" s="138" t="s">
        <v>60</v>
      </c>
      <c r="P6" s="138" t="s">
        <v>61</v>
      </c>
      <c r="Q6" s="138"/>
      <c r="R6" s="138" t="s">
        <v>58</v>
      </c>
      <c r="S6" s="138" t="s">
        <v>65</v>
      </c>
      <c r="T6" s="138" t="s">
        <v>66</v>
      </c>
      <c r="U6" s="138" t="s">
        <v>67</v>
      </c>
      <c r="V6" s="138" t="s">
        <v>68</v>
      </c>
      <c r="W6" s="138" t="s">
        <v>69</v>
      </c>
    </row>
    <row r="7" ht="126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58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84</v>
      </c>
      <c r="B8" s="138" t="s">
        <v>85</v>
      </c>
      <c r="C8" s="138" t="s">
        <v>86</v>
      </c>
      <c r="D8" s="138" t="s">
        <v>87</v>
      </c>
      <c r="E8" s="138" t="s">
        <v>88</v>
      </c>
      <c r="F8" s="138" t="s">
        <v>89</v>
      </c>
      <c r="G8" s="138" t="s">
        <v>90</v>
      </c>
      <c r="H8" s="138" t="s">
        <v>91</v>
      </c>
      <c r="I8" s="138" t="s">
        <v>92</v>
      </c>
      <c r="J8" s="138" t="s">
        <v>93</v>
      </c>
      <c r="K8" s="138" t="s">
        <v>94</v>
      </c>
      <c r="L8" s="138" t="s">
        <v>95</v>
      </c>
      <c r="M8" s="138" t="s">
        <v>96</v>
      </c>
      <c r="N8" s="138" t="s">
        <v>97</v>
      </c>
      <c r="O8" s="138" t="s">
        <v>98</v>
      </c>
      <c r="P8" s="138" t="s">
        <v>205</v>
      </c>
      <c r="Q8" s="138" t="s">
        <v>206</v>
      </c>
      <c r="R8" s="138" t="s">
        <v>207</v>
      </c>
      <c r="S8" s="138" t="s">
        <v>208</v>
      </c>
      <c r="T8" s="138" t="s">
        <v>209</v>
      </c>
      <c r="U8" s="138" t="s">
        <v>210</v>
      </c>
      <c r="V8" s="138" t="s">
        <v>211</v>
      </c>
      <c r="W8" s="138" t="s">
        <v>212</v>
      </c>
    </row>
    <row r="9" ht="53.25" customHeight="1" spans="1:23">
      <c r="A9" s="133" t="s">
        <v>71</v>
      </c>
      <c r="B9" s="133"/>
      <c r="C9" s="133"/>
      <c r="D9" s="133"/>
      <c r="E9" s="133"/>
      <c r="F9" s="133"/>
      <c r="G9" s="133"/>
      <c r="H9" s="135">
        <v>2332644.74</v>
      </c>
      <c r="I9" s="135">
        <v>2332644.74</v>
      </c>
      <c r="J9" s="135"/>
      <c r="K9" s="135"/>
      <c r="L9" s="135">
        <v>2332644.74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71</v>
      </c>
      <c r="B10" s="133" t="s">
        <v>213</v>
      </c>
      <c r="C10" s="133" t="s">
        <v>214</v>
      </c>
      <c r="D10" s="133" t="s">
        <v>109</v>
      </c>
      <c r="E10" s="133" t="s">
        <v>110</v>
      </c>
      <c r="F10" s="133" t="s">
        <v>215</v>
      </c>
      <c r="G10" s="133" t="s">
        <v>216</v>
      </c>
      <c r="H10" s="135">
        <v>131748</v>
      </c>
      <c r="I10" s="135">
        <v>131748</v>
      </c>
      <c r="J10" s="135"/>
      <c r="K10" s="135"/>
      <c r="L10" s="135">
        <v>131748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71</v>
      </c>
      <c r="B11" s="133" t="s">
        <v>217</v>
      </c>
      <c r="C11" s="133" t="s">
        <v>218</v>
      </c>
      <c r="D11" s="133" t="s">
        <v>109</v>
      </c>
      <c r="E11" s="133" t="s">
        <v>110</v>
      </c>
      <c r="F11" s="133" t="s">
        <v>215</v>
      </c>
      <c r="G11" s="133" t="s">
        <v>216</v>
      </c>
      <c r="H11" s="135">
        <v>565860</v>
      </c>
      <c r="I11" s="135">
        <v>565860</v>
      </c>
      <c r="J11" s="135"/>
      <c r="K11" s="135"/>
      <c r="L11" s="135">
        <v>565860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71</v>
      </c>
      <c r="B12" s="133" t="s">
        <v>217</v>
      </c>
      <c r="C12" s="133" t="s">
        <v>218</v>
      </c>
      <c r="D12" s="133" t="s">
        <v>109</v>
      </c>
      <c r="E12" s="133" t="s">
        <v>110</v>
      </c>
      <c r="F12" s="133" t="s">
        <v>219</v>
      </c>
      <c r="G12" s="133" t="s">
        <v>220</v>
      </c>
      <c r="H12" s="135">
        <v>631128</v>
      </c>
      <c r="I12" s="135">
        <v>631128</v>
      </c>
      <c r="J12" s="135"/>
      <c r="K12" s="135"/>
      <c r="L12" s="135">
        <v>631128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71</v>
      </c>
      <c r="B13" s="133" t="s">
        <v>213</v>
      </c>
      <c r="C13" s="133" t="s">
        <v>214</v>
      </c>
      <c r="D13" s="133" t="s">
        <v>109</v>
      </c>
      <c r="E13" s="133" t="s">
        <v>110</v>
      </c>
      <c r="F13" s="133" t="s">
        <v>219</v>
      </c>
      <c r="G13" s="133" t="s">
        <v>220</v>
      </c>
      <c r="H13" s="135">
        <v>14280</v>
      </c>
      <c r="I13" s="135">
        <v>14280</v>
      </c>
      <c r="J13" s="135"/>
      <c r="K13" s="135"/>
      <c r="L13" s="135">
        <v>14280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71</v>
      </c>
      <c r="B14" s="133" t="s">
        <v>217</v>
      </c>
      <c r="C14" s="133" t="s">
        <v>218</v>
      </c>
      <c r="D14" s="133" t="s">
        <v>109</v>
      </c>
      <c r="E14" s="133" t="s">
        <v>110</v>
      </c>
      <c r="F14" s="133" t="s">
        <v>221</v>
      </c>
      <c r="G14" s="133" t="s">
        <v>222</v>
      </c>
      <c r="H14" s="135">
        <v>47155</v>
      </c>
      <c r="I14" s="135">
        <v>47155</v>
      </c>
      <c r="J14" s="135"/>
      <c r="K14" s="135"/>
      <c r="L14" s="135">
        <v>47155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71</v>
      </c>
      <c r="B15" s="133" t="s">
        <v>223</v>
      </c>
      <c r="C15" s="133" t="s">
        <v>224</v>
      </c>
      <c r="D15" s="133" t="s">
        <v>109</v>
      </c>
      <c r="E15" s="133" t="s">
        <v>110</v>
      </c>
      <c r="F15" s="133" t="s">
        <v>221</v>
      </c>
      <c r="G15" s="133" t="s">
        <v>222</v>
      </c>
      <c r="H15" s="135">
        <v>1500</v>
      </c>
      <c r="I15" s="135">
        <v>1500</v>
      </c>
      <c r="J15" s="135"/>
      <c r="K15" s="135"/>
      <c r="L15" s="135">
        <v>1500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71</v>
      </c>
      <c r="B16" s="133" t="s">
        <v>225</v>
      </c>
      <c r="C16" s="133" t="s">
        <v>226</v>
      </c>
      <c r="D16" s="133" t="s">
        <v>109</v>
      </c>
      <c r="E16" s="133" t="s">
        <v>110</v>
      </c>
      <c r="F16" s="133" t="s">
        <v>227</v>
      </c>
      <c r="G16" s="133" t="s">
        <v>228</v>
      </c>
      <c r="H16" s="135">
        <v>1500</v>
      </c>
      <c r="I16" s="135">
        <v>1500</v>
      </c>
      <c r="J16" s="135"/>
      <c r="K16" s="135"/>
      <c r="L16" s="135">
        <v>1500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71</v>
      </c>
      <c r="B17" s="133" t="s">
        <v>213</v>
      </c>
      <c r="C17" s="133" t="s">
        <v>214</v>
      </c>
      <c r="D17" s="133" t="s">
        <v>109</v>
      </c>
      <c r="E17" s="133" t="s">
        <v>110</v>
      </c>
      <c r="F17" s="133" t="s">
        <v>227</v>
      </c>
      <c r="G17" s="133" t="s">
        <v>228</v>
      </c>
      <c r="H17" s="135">
        <v>10979</v>
      </c>
      <c r="I17" s="135">
        <v>10979</v>
      </c>
      <c r="J17" s="135"/>
      <c r="K17" s="135"/>
      <c r="L17" s="135">
        <v>10979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71</v>
      </c>
      <c r="B18" s="133" t="s">
        <v>213</v>
      </c>
      <c r="C18" s="133" t="s">
        <v>214</v>
      </c>
      <c r="D18" s="133" t="s">
        <v>109</v>
      </c>
      <c r="E18" s="133" t="s">
        <v>110</v>
      </c>
      <c r="F18" s="133" t="s">
        <v>227</v>
      </c>
      <c r="G18" s="133" t="s">
        <v>228</v>
      </c>
      <c r="H18" s="135">
        <v>37500</v>
      </c>
      <c r="I18" s="135">
        <v>37500</v>
      </c>
      <c r="J18" s="135"/>
      <c r="K18" s="135"/>
      <c r="L18" s="135">
        <v>37500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71</v>
      </c>
      <c r="B19" s="133" t="s">
        <v>213</v>
      </c>
      <c r="C19" s="133" t="s">
        <v>214</v>
      </c>
      <c r="D19" s="133" t="s">
        <v>109</v>
      </c>
      <c r="E19" s="133" t="s">
        <v>110</v>
      </c>
      <c r="F19" s="133" t="s">
        <v>227</v>
      </c>
      <c r="G19" s="133" t="s">
        <v>228</v>
      </c>
      <c r="H19" s="135">
        <v>29220</v>
      </c>
      <c r="I19" s="135">
        <v>29220</v>
      </c>
      <c r="J19" s="135"/>
      <c r="K19" s="135"/>
      <c r="L19" s="135">
        <v>29220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71</v>
      </c>
      <c r="B20" s="133" t="s">
        <v>229</v>
      </c>
      <c r="C20" s="133" t="s">
        <v>230</v>
      </c>
      <c r="D20" s="133" t="s">
        <v>109</v>
      </c>
      <c r="E20" s="133" t="s">
        <v>110</v>
      </c>
      <c r="F20" s="133" t="s">
        <v>227</v>
      </c>
      <c r="G20" s="133" t="s">
        <v>228</v>
      </c>
      <c r="H20" s="135">
        <v>75312</v>
      </c>
      <c r="I20" s="135">
        <v>75312</v>
      </c>
      <c r="J20" s="135"/>
      <c r="K20" s="135"/>
      <c r="L20" s="135">
        <v>75312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71</v>
      </c>
      <c r="B21" s="133" t="s">
        <v>231</v>
      </c>
      <c r="C21" s="133" t="s">
        <v>232</v>
      </c>
      <c r="D21" s="133" t="s">
        <v>105</v>
      </c>
      <c r="E21" s="133" t="s">
        <v>106</v>
      </c>
      <c r="F21" s="133" t="s">
        <v>233</v>
      </c>
      <c r="G21" s="133" t="s">
        <v>234</v>
      </c>
      <c r="H21" s="135">
        <v>47846.24</v>
      </c>
      <c r="I21" s="135">
        <v>47846.24</v>
      </c>
      <c r="J21" s="135"/>
      <c r="K21" s="135"/>
      <c r="L21" s="135">
        <v>47846.24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71</v>
      </c>
      <c r="B22" s="133" t="s">
        <v>231</v>
      </c>
      <c r="C22" s="133" t="s">
        <v>232</v>
      </c>
      <c r="D22" s="133" t="s">
        <v>105</v>
      </c>
      <c r="E22" s="133" t="s">
        <v>106</v>
      </c>
      <c r="F22" s="133" t="s">
        <v>233</v>
      </c>
      <c r="G22" s="133" t="s">
        <v>234</v>
      </c>
      <c r="H22" s="135">
        <v>199062.88</v>
      </c>
      <c r="I22" s="135">
        <v>199062.88</v>
      </c>
      <c r="J22" s="135"/>
      <c r="K22" s="135"/>
      <c r="L22" s="135">
        <v>199062.88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71</v>
      </c>
      <c r="B23" s="133" t="s">
        <v>231</v>
      </c>
      <c r="C23" s="133" t="s">
        <v>232</v>
      </c>
      <c r="D23" s="133" t="s">
        <v>124</v>
      </c>
      <c r="E23" s="133" t="s">
        <v>125</v>
      </c>
      <c r="F23" s="133" t="s">
        <v>235</v>
      </c>
      <c r="G23" s="133" t="s">
        <v>236</v>
      </c>
      <c r="H23" s="135">
        <v>74648.58</v>
      </c>
      <c r="I23" s="135">
        <v>74648.58</v>
      </c>
      <c r="J23" s="135"/>
      <c r="K23" s="135"/>
      <c r="L23" s="135">
        <v>74648.58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71</v>
      </c>
      <c r="B24" s="133" t="s">
        <v>231</v>
      </c>
      <c r="C24" s="133" t="s">
        <v>232</v>
      </c>
      <c r="D24" s="133" t="s">
        <v>126</v>
      </c>
      <c r="E24" s="133" t="s">
        <v>127</v>
      </c>
      <c r="F24" s="133" t="s">
        <v>235</v>
      </c>
      <c r="G24" s="133" t="s">
        <v>236</v>
      </c>
      <c r="H24" s="135">
        <v>17942.34</v>
      </c>
      <c r="I24" s="135">
        <v>17942.34</v>
      </c>
      <c r="J24" s="135"/>
      <c r="K24" s="135"/>
      <c r="L24" s="135">
        <v>17942.34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71</v>
      </c>
      <c r="B25" s="133" t="s">
        <v>231</v>
      </c>
      <c r="C25" s="133" t="s">
        <v>232</v>
      </c>
      <c r="D25" s="133" t="s">
        <v>124</v>
      </c>
      <c r="E25" s="133" t="s">
        <v>125</v>
      </c>
      <c r="F25" s="133" t="s">
        <v>235</v>
      </c>
      <c r="G25" s="133" t="s">
        <v>236</v>
      </c>
      <c r="H25" s="135">
        <v>2488.29</v>
      </c>
      <c r="I25" s="135">
        <v>2488.29</v>
      </c>
      <c r="J25" s="135"/>
      <c r="K25" s="135"/>
      <c r="L25" s="135">
        <v>2488.29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71</v>
      </c>
      <c r="B26" s="133" t="s">
        <v>231</v>
      </c>
      <c r="C26" s="133" t="s">
        <v>232</v>
      </c>
      <c r="D26" s="133" t="s">
        <v>126</v>
      </c>
      <c r="E26" s="133" t="s">
        <v>127</v>
      </c>
      <c r="F26" s="133" t="s">
        <v>235</v>
      </c>
      <c r="G26" s="133" t="s">
        <v>236</v>
      </c>
      <c r="H26" s="135">
        <v>598.08</v>
      </c>
      <c r="I26" s="135">
        <v>598.08</v>
      </c>
      <c r="J26" s="135"/>
      <c r="K26" s="135"/>
      <c r="L26" s="135">
        <v>598.08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71</v>
      </c>
      <c r="B27" s="133" t="s">
        <v>231</v>
      </c>
      <c r="C27" s="133" t="s">
        <v>232</v>
      </c>
      <c r="D27" s="133" t="s">
        <v>126</v>
      </c>
      <c r="E27" s="133" t="s">
        <v>127</v>
      </c>
      <c r="F27" s="133" t="s">
        <v>235</v>
      </c>
      <c r="G27" s="133" t="s">
        <v>236</v>
      </c>
      <c r="H27" s="135">
        <v>750</v>
      </c>
      <c r="I27" s="135">
        <v>750</v>
      </c>
      <c r="J27" s="135"/>
      <c r="K27" s="135"/>
      <c r="L27" s="135">
        <v>750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71</v>
      </c>
      <c r="B28" s="133" t="s">
        <v>231</v>
      </c>
      <c r="C28" s="133" t="s">
        <v>232</v>
      </c>
      <c r="D28" s="133" t="s">
        <v>124</v>
      </c>
      <c r="E28" s="133" t="s">
        <v>125</v>
      </c>
      <c r="F28" s="133" t="s">
        <v>235</v>
      </c>
      <c r="G28" s="133" t="s">
        <v>236</v>
      </c>
      <c r="H28" s="135">
        <v>4750</v>
      </c>
      <c r="I28" s="135">
        <v>4750</v>
      </c>
      <c r="J28" s="135"/>
      <c r="K28" s="135"/>
      <c r="L28" s="135">
        <v>4750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71</v>
      </c>
      <c r="B29" s="133" t="s">
        <v>231</v>
      </c>
      <c r="C29" s="133" t="s">
        <v>232</v>
      </c>
      <c r="D29" s="133" t="s">
        <v>130</v>
      </c>
      <c r="E29" s="133" t="s">
        <v>131</v>
      </c>
      <c r="F29" s="133" t="s">
        <v>237</v>
      </c>
      <c r="G29" s="133" t="s">
        <v>238</v>
      </c>
      <c r="H29" s="135">
        <v>3086.36</v>
      </c>
      <c r="I29" s="135">
        <v>3086.36</v>
      </c>
      <c r="J29" s="135"/>
      <c r="K29" s="135"/>
      <c r="L29" s="135">
        <v>3086.36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71</v>
      </c>
      <c r="B30" s="133" t="s">
        <v>231</v>
      </c>
      <c r="C30" s="133" t="s">
        <v>232</v>
      </c>
      <c r="D30" s="133" t="s">
        <v>119</v>
      </c>
      <c r="E30" s="133" t="s">
        <v>118</v>
      </c>
      <c r="F30" s="133" t="s">
        <v>237</v>
      </c>
      <c r="G30" s="133" t="s">
        <v>238</v>
      </c>
      <c r="H30" s="135">
        <v>4674.33</v>
      </c>
      <c r="I30" s="135">
        <v>4674.33</v>
      </c>
      <c r="J30" s="135"/>
      <c r="K30" s="135"/>
      <c r="L30" s="135">
        <v>4674.33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71</v>
      </c>
      <c r="B31" s="133" t="s">
        <v>231</v>
      </c>
      <c r="C31" s="133" t="s">
        <v>232</v>
      </c>
      <c r="D31" s="133" t="s">
        <v>128</v>
      </c>
      <c r="E31" s="133" t="s">
        <v>129</v>
      </c>
      <c r="F31" s="133" t="s">
        <v>239</v>
      </c>
      <c r="G31" s="133" t="s">
        <v>240</v>
      </c>
      <c r="H31" s="135">
        <v>8797</v>
      </c>
      <c r="I31" s="135">
        <v>8797</v>
      </c>
      <c r="J31" s="135"/>
      <c r="K31" s="135"/>
      <c r="L31" s="135">
        <v>8797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71</v>
      </c>
      <c r="B32" s="133" t="s">
        <v>231</v>
      </c>
      <c r="C32" s="133" t="s">
        <v>232</v>
      </c>
      <c r="D32" s="133" t="s">
        <v>128</v>
      </c>
      <c r="E32" s="133" t="s">
        <v>129</v>
      </c>
      <c r="F32" s="133" t="s">
        <v>239</v>
      </c>
      <c r="G32" s="133" t="s">
        <v>240</v>
      </c>
      <c r="H32" s="135">
        <v>30863.64</v>
      </c>
      <c r="I32" s="135">
        <v>30863.64</v>
      </c>
      <c r="J32" s="135"/>
      <c r="K32" s="135"/>
      <c r="L32" s="135">
        <v>30863.64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71</v>
      </c>
      <c r="B33" s="133" t="s">
        <v>241</v>
      </c>
      <c r="C33" s="133" t="s">
        <v>137</v>
      </c>
      <c r="D33" s="133" t="s">
        <v>136</v>
      </c>
      <c r="E33" s="133" t="s">
        <v>137</v>
      </c>
      <c r="F33" s="133" t="s">
        <v>242</v>
      </c>
      <c r="G33" s="133" t="s">
        <v>137</v>
      </c>
      <c r="H33" s="135">
        <v>185280</v>
      </c>
      <c r="I33" s="135">
        <v>185280</v>
      </c>
      <c r="J33" s="135"/>
      <c r="K33" s="135"/>
      <c r="L33" s="135">
        <v>185280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71</v>
      </c>
      <c r="B34" s="133" t="s">
        <v>243</v>
      </c>
      <c r="C34" s="133" t="s">
        <v>244</v>
      </c>
      <c r="D34" s="133" t="s">
        <v>109</v>
      </c>
      <c r="E34" s="133" t="s">
        <v>110</v>
      </c>
      <c r="F34" s="133" t="s">
        <v>245</v>
      </c>
      <c r="G34" s="133" t="s">
        <v>246</v>
      </c>
      <c r="H34" s="135">
        <v>7500</v>
      </c>
      <c r="I34" s="135">
        <v>7500</v>
      </c>
      <c r="J34" s="135"/>
      <c r="K34" s="135"/>
      <c r="L34" s="135">
        <v>7500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71</v>
      </c>
      <c r="B35" s="133" t="s">
        <v>247</v>
      </c>
      <c r="C35" s="133" t="s">
        <v>248</v>
      </c>
      <c r="D35" s="133" t="s">
        <v>109</v>
      </c>
      <c r="E35" s="133" t="s">
        <v>110</v>
      </c>
      <c r="F35" s="133" t="s">
        <v>249</v>
      </c>
      <c r="G35" s="133" t="s">
        <v>250</v>
      </c>
      <c r="H35" s="135">
        <v>20000</v>
      </c>
      <c r="I35" s="135">
        <v>20000</v>
      </c>
      <c r="J35" s="135"/>
      <c r="K35" s="135"/>
      <c r="L35" s="135">
        <v>20000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71</v>
      </c>
      <c r="B36" s="133" t="s">
        <v>251</v>
      </c>
      <c r="C36" s="133" t="s">
        <v>252</v>
      </c>
      <c r="D36" s="133" t="s">
        <v>109</v>
      </c>
      <c r="E36" s="133" t="s">
        <v>110</v>
      </c>
      <c r="F36" s="133" t="s">
        <v>253</v>
      </c>
      <c r="G36" s="133" t="s">
        <v>254</v>
      </c>
      <c r="H36" s="135">
        <v>14000</v>
      </c>
      <c r="I36" s="135">
        <v>14000</v>
      </c>
      <c r="J36" s="135"/>
      <c r="K36" s="135"/>
      <c r="L36" s="135">
        <v>14000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71</v>
      </c>
      <c r="B37" s="133" t="s">
        <v>255</v>
      </c>
      <c r="C37" s="133" t="s">
        <v>256</v>
      </c>
      <c r="D37" s="133" t="s">
        <v>109</v>
      </c>
      <c r="E37" s="133" t="s">
        <v>110</v>
      </c>
      <c r="F37" s="133" t="s">
        <v>257</v>
      </c>
      <c r="G37" s="133" t="s">
        <v>258</v>
      </c>
      <c r="H37" s="135">
        <v>700</v>
      </c>
      <c r="I37" s="135">
        <v>700</v>
      </c>
      <c r="J37" s="135"/>
      <c r="K37" s="135"/>
      <c r="L37" s="135">
        <v>700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71</v>
      </c>
      <c r="B38" s="133" t="s">
        <v>255</v>
      </c>
      <c r="C38" s="133" t="s">
        <v>256</v>
      </c>
      <c r="D38" s="133" t="s">
        <v>109</v>
      </c>
      <c r="E38" s="133" t="s">
        <v>110</v>
      </c>
      <c r="F38" s="133" t="s">
        <v>259</v>
      </c>
      <c r="G38" s="133" t="s">
        <v>260</v>
      </c>
      <c r="H38" s="135">
        <v>2400</v>
      </c>
      <c r="I38" s="135">
        <v>2400</v>
      </c>
      <c r="J38" s="135"/>
      <c r="K38" s="135"/>
      <c r="L38" s="135">
        <v>2400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71</v>
      </c>
      <c r="B39" s="133" t="s">
        <v>255</v>
      </c>
      <c r="C39" s="133" t="s">
        <v>256</v>
      </c>
      <c r="D39" s="133" t="s">
        <v>109</v>
      </c>
      <c r="E39" s="133" t="s">
        <v>110</v>
      </c>
      <c r="F39" s="133" t="s">
        <v>261</v>
      </c>
      <c r="G39" s="133" t="s">
        <v>262</v>
      </c>
      <c r="H39" s="135">
        <v>10000</v>
      </c>
      <c r="I39" s="135">
        <v>10000</v>
      </c>
      <c r="J39" s="135"/>
      <c r="K39" s="135"/>
      <c r="L39" s="135">
        <v>10000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71</v>
      </c>
      <c r="B40" s="133" t="s">
        <v>263</v>
      </c>
      <c r="C40" s="133" t="s">
        <v>264</v>
      </c>
      <c r="D40" s="133" t="s">
        <v>109</v>
      </c>
      <c r="E40" s="133" t="s">
        <v>110</v>
      </c>
      <c r="F40" s="133" t="s">
        <v>265</v>
      </c>
      <c r="G40" s="133" t="s">
        <v>186</v>
      </c>
      <c r="H40" s="135">
        <v>3000</v>
      </c>
      <c r="I40" s="135">
        <v>3000</v>
      </c>
      <c r="J40" s="135"/>
      <c r="K40" s="135"/>
      <c r="L40" s="135">
        <v>3000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71</v>
      </c>
      <c r="B41" s="133" t="s">
        <v>255</v>
      </c>
      <c r="C41" s="133" t="s">
        <v>256</v>
      </c>
      <c r="D41" s="133" t="s">
        <v>109</v>
      </c>
      <c r="E41" s="133" t="s">
        <v>110</v>
      </c>
      <c r="F41" s="133" t="s">
        <v>266</v>
      </c>
      <c r="G41" s="133" t="s">
        <v>267</v>
      </c>
      <c r="H41" s="135">
        <v>37875</v>
      </c>
      <c r="I41" s="135">
        <v>37875</v>
      </c>
      <c r="J41" s="135"/>
      <c r="K41" s="135"/>
      <c r="L41" s="135">
        <v>37875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71</v>
      </c>
      <c r="B42" s="133" t="s">
        <v>268</v>
      </c>
      <c r="C42" s="133" t="s">
        <v>269</v>
      </c>
      <c r="D42" s="133" t="s">
        <v>103</v>
      </c>
      <c r="E42" s="133" t="s">
        <v>104</v>
      </c>
      <c r="F42" s="133" t="s">
        <v>270</v>
      </c>
      <c r="G42" s="133" t="s">
        <v>271</v>
      </c>
      <c r="H42" s="135">
        <v>3500</v>
      </c>
      <c r="I42" s="135">
        <v>3500</v>
      </c>
      <c r="J42" s="135"/>
      <c r="K42" s="135"/>
      <c r="L42" s="135">
        <v>3500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71</v>
      </c>
      <c r="B43" s="133" t="s">
        <v>268</v>
      </c>
      <c r="C43" s="133" t="s">
        <v>269</v>
      </c>
      <c r="D43" s="133" t="s">
        <v>103</v>
      </c>
      <c r="E43" s="133" t="s">
        <v>104</v>
      </c>
      <c r="F43" s="133" t="s">
        <v>266</v>
      </c>
      <c r="G43" s="133" t="s">
        <v>267</v>
      </c>
      <c r="H43" s="135">
        <v>3500</v>
      </c>
      <c r="I43" s="135">
        <v>3500</v>
      </c>
      <c r="J43" s="135"/>
      <c r="K43" s="135"/>
      <c r="L43" s="135">
        <v>3500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71</v>
      </c>
      <c r="B44" s="133" t="s">
        <v>272</v>
      </c>
      <c r="C44" s="133" t="s">
        <v>273</v>
      </c>
      <c r="D44" s="133" t="s">
        <v>109</v>
      </c>
      <c r="E44" s="133" t="s">
        <v>110</v>
      </c>
      <c r="F44" s="133" t="s">
        <v>274</v>
      </c>
      <c r="G44" s="133" t="s">
        <v>275</v>
      </c>
      <c r="H44" s="135">
        <v>103200</v>
      </c>
      <c r="I44" s="135">
        <v>103200</v>
      </c>
      <c r="J44" s="135"/>
      <c r="K44" s="135"/>
      <c r="L44" s="135">
        <v>103200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30.75" customHeight="1" spans="1:23">
      <c r="A45" s="139" t="s">
        <v>55</v>
      </c>
      <c r="B45" s="139"/>
      <c r="C45" s="139"/>
      <c r="D45" s="139"/>
      <c r="E45" s="139"/>
      <c r="F45" s="139"/>
      <c r="G45" s="139"/>
      <c r="H45" s="135">
        <v>2332644.74</v>
      </c>
      <c r="I45" s="135">
        <v>2332644.74</v>
      </c>
      <c r="J45" s="135"/>
      <c r="K45" s="135"/>
      <c r="L45" s="135">
        <v>2332644.74</v>
      </c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workbookViewId="0">
      <selection activeCell="T13" sqref="T13"/>
    </sheetView>
  </sheetViews>
  <sheetFormatPr defaultColWidth="10.2857142857143" defaultRowHeight="15" customHeight="1"/>
  <cols>
    <col min="1" max="1" width="5.71428571428571" customWidth="1"/>
    <col min="2" max="2" width="11.552380952381" customWidth="1"/>
    <col min="3" max="3" width="24.8571428571429" customWidth="1"/>
    <col min="4" max="4" width="16" customWidth="1"/>
    <col min="5" max="5" width="8.42857142857143" customWidth="1"/>
    <col min="6" max="6" width="20.4285714285714" customWidth="1"/>
    <col min="7" max="7" width="9.33333333333333" customWidth="1"/>
    <col min="8" max="8" width="15.8571428571429" customWidth="1"/>
    <col min="9" max="11" width="19.2857142857143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84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"单位名称："&amp;"陇川县残疾人联合会"</f>
        <v>单位名称：陇川县残疾人联合会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1</v>
      </c>
      <c r="W3" s="129"/>
    </row>
    <row r="4" ht="26.25" customHeight="1" spans="1:23">
      <c r="A4" s="132" t="s">
        <v>277</v>
      </c>
      <c r="B4" s="132" t="s">
        <v>191</v>
      </c>
      <c r="C4" s="132" t="s">
        <v>192</v>
      </c>
      <c r="D4" s="132" t="s">
        <v>278</v>
      </c>
      <c r="E4" s="132" t="s">
        <v>193</v>
      </c>
      <c r="F4" s="132" t="s">
        <v>194</v>
      </c>
      <c r="G4" s="132" t="s">
        <v>279</v>
      </c>
      <c r="H4" s="132" t="s">
        <v>280</v>
      </c>
      <c r="I4" s="132" t="s">
        <v>55</v>
      </c>
      <c r="J4" s="132" t="s">
        <v>281</v>
      </c>
      <c r="K4" s="132"/>
      <c r="L4" s="132"/>
      <c r="M4" s="132"/>
      <c r="N4" s="132" t="s">
        <v>203</v>
      </c>
      <c r="O4" s="132"/>
      <c r="P4" s="132"/>
      <c r="Q4" s="132" t="s">
        <v>62</v>
      </c>
      <c r="R4" s="132" t="s">
        <v>76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59</v>
      </c>
      <c r="K5" s="132"/>
      <c r="L5" s="132" t="s">
        <v>60</v>
      </c>
      <c r="M5" s="132" t="s">
        <v>61</v>
      </c>
      <c r="N5" s="132" t="s">
        <v>59</v>
      </c>
      <c r="O5" s="132" t="s">
        <v>60</v>
      </c>
      <c r="P5" s="132" t="s">
        <v>61</v>
      </c>
      <c r="Q5" s="132"/>
      <c r="R5" s="132" t="s">
        <v>58</v>
      </c>
      <c r="S5" s="132" t="s">
        <v>65</v>
      </c>
      <c r="T5" s="132" t="s">
        <v>66</v>
      </c>
      <c r="U5" s="132" t="s">
        <v>67</v>
      </c>
      <c r="V5" s="132" t="s">
        <v>68</v>
      </c>
      <c r="W5" s="132" t="s">
        <v>69</v>
      </c>
    </row>
    <row r="6" ht="53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58</v>
      </c>
      <c r="K6" s="132" t="s">
        <v>282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84</v>
      </c>
      <c r="B7" s="132" t="s">
        <v>85</v>
      </c>
      <c r="C7" s="132" t="s">
        <v>86</v>
      </c>
      <c r="D7" s="132" t="s">
        <v>87</v>
      </c>
      <c r="E7" s="132" t="s">
        <v>88</v>
      </c>
      <c r="F7" s="132" t="s">
        <v>89</v>
      </c>
      <c r="G7" s="132" t="s">
        <v>90</v>
      </c>
      <c r="H7" s="132" t="s">
        <v>91</v>
      </c>
      <c r="I7" s="132" t="s">
        <v>92</v>
      </c>
      <c r="J7" s="132" t="s">
        <v>93</v>
      </c>
      <c r="K7" s="132" t="s">
        <v>94</v>
      </c>
      <c r="L7" s="132" t="s">
        <v>95</v>
      </c>
      <c r="M7" s="132" t="s">
        <v>96</v>
      </c>
      <c r="N7" s="132" t="s">
        <v>97</v>
      </c>
      <c r="O7" s="132" t="s">
        <v>98</v>
      </c>
      <c r="P7" s="132" t="s">
        <v>205</v>
      </c>
      <c r="Q7" s="132" t="s">
        <v>206</v>
      </c>
      <c r="R7" s="132" t="s">
        <v>207</v>
      </c>
      <c r="S7" s="132" t="s">
        <v>208</v>
      </c>
      <c r="T7" s="132" t="s">
        <v>209</v>
      </c>
      <c r="U7" s="132" t="s">
        <v>210</v>
      </c>
      <c r="V7" s="132" t="s">
        <v>211</v>
      </c>
      <c r="W7" s="132" t="s">
        <v>212</v>
      </c>
    </row>
    <row r="8" ht="52.5" customHeight="1" spans="1:23">
      <c r="A8" s="133"/>
      <c r="B8" s="133"/>
      <c r="C8" s="133" t="s">
        <v>283</v>
      </c>
      <c r="D8" s="133"/>
      <c r="E8" s="133"/>
      <c r="F8" s="133"/>
      <c r="G8" s="133"/>
      <c r="H8" s="133"/>
      <c r="I8" s="135">
        <v>25909000</v>
      </c>
      <c r="J8" s="135">
        <v>25909000</v>
      </c>
      <c r="K8" s="135">
        <v>25909000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284</v>
      </c>
      <c r="B9" s="133" t="s">
        <v>285</v>
      </c>
      <c r="C9" s="133" t="s">
        <v>283</v>
      </c>
      <c r="D9" s="133" t="s">
        <v>71</v>
      </c>
      <c r="E9" s="133" t="s">
        <v>105</v>
      </c>
      <c r="F9" s="133" t="s">
        <v>106</v>
      </c>
      <c r="G9" s="133" t="s">
        <v>266</v>
      </c>
      <c r="H9" s="133" t="s">
        <v>267</v>
      </c>
      <c r="I9" s="135">
        <v>500000</v>
      </c>
      <c r="J9" s="135">
        <v>500000</v>
      </c>
      <c r="K9" s="135">
        <v>500000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outlineLevel="1" spans="1:23">
      <c r="A10" s="133" t="s">
        <v>284</v>
      </c>
      <c r="B10" s="133" t="s">
        <v>285</v>
      </c>
      <c r="C10" s="133" t="s">
        <v>283</v>
      </c>
      <c r="D10" s="133" t="s">
        <v>71</v>
      </c>
      <c r="E10" s="133" t="s">
        <v>105</v>
      </c>
      <c r="F10" s="133" t="s">
        <v>106</v>
      </c>
      <c r="G10" s="133" t="s">
        <v>286</v>
      </c>
      <c r="H10" s="133" t="s">
        <v>287</v>
      </c>
      <c r="I10" s="135">
        <v>300000</v>
      </c>
      <c r="J10" s="135">
        <v>300000</v>
      </c>
      <c r="K10" s="135">
        <v>300000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284</v>
      </c>
      <c r="B11" s="133" t="s">
        <v>285</v>
      </c>
      <c r="C11" s="133" t="s">
        <v>283</v>
      </c>
      <c r="D11" s="133" t="s">
        <v>71</v>
      </c>
      <c r="E11" s="133" t="s">
        <v>105</v>
      </c>
      <c r="F11" s="133" t="s">
        <v>106</v>
      </c>
      <c r="G11" s="133" t="s">
        <v>288</v>
      </c>
      <c r="H11" s="133" t="s">
        <v>289</v>
      </c>
      <c r="I11" s="135">
        <v>300000</v>
      </c>
      <c r="J11" s="135">
        <v>300000</v>
      </c>
      <c r="K11" s="135">
        <v>300000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284</v>
      </c>
      <c r="B12" s="133" t="s">
        <v>285</v>
      </c>
      <c r="C12" s="133" t="s">
        <v>283</v>
      </c>
      <c r="D12" s="133" t="s">
        <v>71</v>
      </c>
      <c r="E12" s="133" t="s">
        <v>105</v>
      </c>
      <c r="F12" s="133" t="s">
        <v>106</v>
      </c>
      <c r="G12" s="133" t="s">
        <v>290</v>
      </c>
      <c r="H12" s="133" t="s">
        <v>291</v>
      </c>
      <c r="I12" s="135">
        <v>350000</v>
      </c>
      <c r="J12" s="135">
        <v>350000</v>
      </c>
      <c r="K12" s="135">
        <v>350000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284</v>
      </c>
      <c r="B13" s="133" t="s">
        <v>285</v>
      </c>
      <c r="C13" s="133" t="s">
        <v>283</v>
      </c>
      <c r="D13" s="133" t="s">
        <v>71</v>
      </c>
      <c r="E13" s="133" t="s">
        <v>113</v>
      </c>
      <c r="F13" s="133" t="s">
        <v>114</v>
      </c>
      <c r="G13" s="133" t="s">
        <v>292</v>
      </c>
      <c r="H13" s="133" t="s">
        <v>293</v>
      </c>
      <c r="I13" s="135">
        <v>9600</v>
      </c>
      <c r="J13" s="135">
        <v>9600</v>
      </c>
      <c r="K13" s="135">
        <v>9600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284</v>
      </c>
      <c r="B14" s="133" t="s">
        <v>285</v>
      </c>
      <c r="C14" s="133" t="s">
        <v>283</v>
      </c>
      <c r="D14" s="133" t="s">
        <v>71</v>
      </c>
      <c r="E14" s="133" t="s">
        <v>113</v>
      </c>
      <c r="F14" s="133" t="s">
        <v>114</v>
      </c>
      <c r="G14" s="133" t="s">
        <v>288</v>
      </c>
      <c r="H14" s="133" t="s">
        <v>289</v>
      </c>
      <c r="I14" s="135">
        <v>24449400</v>
      </c>
      <c r="J14" s="135">
        <v>24449400</v>
      </c>
      <c r="K14" s="135">
        <v>24449400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spans="1:23">
      <c r="A15" s="133"/>
      <c r="B15" s="133"/>
      <c r="C15" s="133" t="s">
        <v>294</v>
      </c>
      <c r="D15" s="133"/>
      <c r="E15" s="133"/>
      <c r="F15" s="133"/>
      <c r="G15" s="133"/>
      <c r="H15" s="133"/>
      <c r="I15" s="135">
        <v>184800</v>
      </c>
      <c r="J15" s="135">
        <v>184800</v>
      </c>
      <c r="K15" s="135">
        <v>184800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295</v>
      </c>
      <c r="B16" s="133" t="s">
        <v>296</v>
      </c>
      <c r="C16" s="133" t="s">
        <v>294</v>
      </c>
      <c r="D16" s="133" t="s">
        <v>71</v>
      </c>
      <c r="E16" s="133" t="s">
        <v>115</v>
      </c>
      <c r="F16" s="133" t="s">
        <v>116</v>
      </c>
      <c r="G16" s="133" t="s">
        <v>253</v>
      </c>
      <c r="H16" s="133" t="s">
        <v>254</v>
      </c>
      <c r="I16" s="135">
        <v>184800</v>
      </c>
      <c r="J16" s="135">
        <v>184800</v>
      </c>
      <c r="K16" s="135">
        <v>184800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spans="1:23">
      <c r="A17" s="133"/>
      <c r="B17" s="133"/>
      <c r="C17" s="133" t="s">
        <v>297</v>
      </c>
      <c r="D17" s="133"/>
      <c r="E17" s="133"/>
      <c r="F17" s="133"/>
      <c r="G17" s="133"/>
      <c r="H17" s="133"/>
      <c r="I17" s="135">
        <v>57000</v>
      </c>
      <c r="J17" s="135">
        <v>57000</v>
      </c>
      <c r="K17" s="135">
        <v>57000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3" t="s">
        <v>295</v>
      </c>
      <c r="B18" s="133" t="s">
        <v>298</v>
      </c>
      <c r="C18" s="133" t="s">
        <v>297</v>
      </c>
      <c r="D18" s="133" t="s">
        <v>71</v>
      </c>
      <c r="E18" s="133" t="s">
        <v>109</v>
      </c>
      <c r="F18" s="133" t="s">
        <v>110</v>
      </c>
      <c r="G18" s="133" t="s">
        <v>266</v>
      </c>
      <c r="H18" s="133" t="s">
        <v>267</v>
      </c>
      <c r="I18" s="135">
        <v>35400</v>
      </c>
      <c r="J18" s="135">
        <v>35400</v>
      </c>
      <c r="K18" s="135">
        <v>35400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295</v>
      </c>
      <c r="B19" s="133" t="s">
        <v>298</v>
      </c>
      <c r="C19" s="133" t="s">
        <v>297</v>
      </c>
      <c r="D19" s="133" t="s">
        <v>71</v>
      </c>
      <c r="E19" s="133" t="s">
        <v>109</v>
      </c>
      <c r="F19" s="133" t="s">
        <v>110</v>
      </c>
      <c r="G19" s="133" t="s">
        <v>261</v>
      </c>
      <c r="H19" s="133" t="s">
        <v>262</v>
      </c>
      <c r="I19" s="135">
        <v>11600</v>
      </c>
      <c r="J19" s="135">
        <v>11600</v>
      </c>
      <c r="K19" s="135">
        <v>11600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295</v>
      </c>
      <c r="B20" s="133" t="s">
        <v>298</v>
      </c>
      <c r="C20" s="133" t="s">
        <v>297</v>
      </c>
      <c r="D20" s="133" t="s">
        <v>71</v>
      </c>
      <c r="E20" s="133" t="s">
        <v>109</v>
      </c>
      <c r="F20" s="133" t="s">
        <v>110</v>
      </c>
      <c r="G20" s="133" t="s">
        <v>299</v>
      </c>
      <c r="H20" s="133" t="s">
        <v>300</v>
      </c>
      <c r="I20" s="135">
        <v>10000</v>
      </c>
      <c r="J20" s="135">
        <v>10000</v>
      </c>
      <c r="K20" s="135">
        <v>10000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30" customHeight="1" spans="1:23">
      <c r="A21" s="134" t="s">
        <v>55</v>
      </c>
      <c r="B21" s="134"/>
      <c r="C21" s="134"/>
      <c r="D21" s="134"/>
      <c r="E21" s="134"/>
      <c r="F21" s="134"/>
      <c r="G21" s="134"/>
      <c r="H21" s="134"/>
      <c r="I21" s="135">
        <v>26150800</v>
      </c>
      <c r="J21" s="135">
        <v>26150800</v>
      </c>
      <c r="K21" s="135">
        <v>26150800</v>
      </c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1"/>
  <sheetViews>
    <sheetView showZeros="0" workbookViewId="0">
      <selection activeCell="P6" sqref="P6"/>
    </sheetView>
  </sheetViews>
  <sheetFormatPr defaultColWidth="10.2857142857143" defaultRowHeight="15" customHeight="1"/>
  <cols>
    <col min="1" max="1" width="14.2857142857143" customWidth="1"/>
    <col min="2" max="2" width="23" customWidth="1"/>
    <col min="3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301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"单位名称："&amp;"陇川县残疾人联合会"</f>
        <v>单位名称：陇川县残疾人联合会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302</v>
      </c>
      <c r="B4" s="126" t="s">
        <v>303</v>
      </c>
      <c r="C4" s="126" t="s">
        <v>304</v>
      </c>
      <c r="D4" s="126" t="s">
        <v>305</v>
      </c>
      <c r="E4" s="126" t="s">
        <v>306</v>
      </c>
      <c r="F4" s="126" t="s">
        <v>307</v>
      </c>
      <c r="G4" s="126" t="s">
        <v>308</v>
      </c>
      <c r="H4" s="126" t="s">
        <v>309</v>
      </c>
      <c r="I4" s="126" t="s">
        <v>310</v>
      </c>
      <c r="J4" s="126" t="s">
        <v>311</v>
      </c>
    </row>
    <row r="5" ht="22.5" customHeight="1" spans="1:10">
      <c r="A5" s="126" t="s">
        <v>84</v>
      </c>
      <c r="B5" s="126" t="s">
        <v>85</v>
      </c>
      <c r="C5" s="126" t="s">
        <v>86</v>
      </c>
      <c r="D5" s="126" t="s">
        <v>87</v>
      </c>
      <c r="E5" s="126" t="s">
        <v>88</v>
      </c>
      <c r="F5" s="126" t="s">
        <v>89</v>
      </c>
      <c r="G5" s="126" t="s">
        <v>90</v>
      </c>
      <c r="H5" s="126" t="s">
        <v>91</v>
      </c>
      <c r="I5" s="126" t="s">
        <v>92</v>
      </c>
      <c r="J5" s="126" t="s">
        <v>93</v>
      </c>
    </row>
    <row r="6" ht="52.5" customHeight="1" spans="1:10">
      <c r="A6" s="126" t="s">
        <v>71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283</v>
      </c>
      <c r="B7" s="127" t="s">
        <v>312</v>
      </c>
      <c r="C7" s="127" t="s">
        <v>313</v>
      </c>
      <c r="D7" s="127" t="s">
        <v>314</v>
      </c>
      <c r="E7" s="127" t="s">
        <v>315</v>
      </c>
      <c r="F7" s="127" t="s">
        <v>316</v>
      </c>
      <c r="G7" s="126" t="s">
        <v>317</v>
      </c>
      <c r="H7" s="126" t="s">
        <v>318</v>
      </c>
      <c r="I7" s="127" t="s">
        <v>319</v>
      </c>
      <c r="J7" s="127" t="s">
        <v>320</v>
      </c>
    </row>
    <row r="8" ht="52.5" customHeight="1" outlineLevel="1" spans="1:10">
      <c r="A8" s="127" t="s">
        <v>283</v>
      </c>
      <c r="B8" s="127" t="s">
        <v>312</v>
      </c>
      <c r="C8" s="127" t="s">
        <v>313</v>
      </c>
      <c r="D8" s="127" t="s">
        <v>314</v>
      </c>
      <c r="E8" s="127" t="s">
        <v>321</v>
      </c>
      <c r="F8" s="127" t="s">
        <v>316</v>
      </c>
      <c r="G8" s="126" t="s">
        <v>209</v>
      </c>
      <c r="H8" s="126" t="s">
        <v>322</v>
      </c>
      <c r="I8" s="127" t="s">
        <v>319</v>
      </c>
      <c r="J8" s="127" t="s">
        <v>323</v>
      </c>
    </row>
    <row r="9" ht="52.5" customHeight="1" outlineLevel="1" spans="1:10">
      <c r="A9" s="127" t="s">
        <v>283</v>
      </c>
      <c r="B9" s="127" t="s">
        <v>312</v>
      </c>
      <c r="C9" s="127" t="s">
        <v>313</v>
      </c>
      <c r="D9" s="127" t="s">
        <v>314</v>
      </c>
      <c r="E9" s="127" t="s">
        <v>324</v>
      </c>
      <c r="F9" s="127" t="s">
        <v>316</v>
      </c>
      <c r="G9" s="126" t="s">
        <v>325</v>
      </c>
      <c r="H9" s="126" t="s">
        <v>318</v>
      </c>
      <c r="I9" s="127" t="s">
        <v>319</v>
      </c>
      <c r="J9" s="127" t="s">
        <v>326</v>
      </c>
    </row>
    <row r="10" ht="52.5" customHeight="1" outlineLevel="1" spans="1:10">
      <c r="A10" s="127" t="s">
        <v>283</v>
      </c>
      <c r="B10" s="127" t="s">
        <v>312</v>
      </c>
      <c r="C10" s="127" t="s">
        <v>313</v>
      </c>
      <c r="D10" s="127" t="s">
        <v>314</v>
      </c>
      <c r="E10" s="127" t="s">
        <v>327</v>
      </c>
      <c r="F10" s="127" t="s">
        <v>316</v>
      </c>
      <c r="G10" s="126" t="s">
        <v>209</v>
      </c>
      <c r="H10" s="126" t="s">
        <v>322</v>
      </c>
      <c r="I10" s="127" t="s">
        <v>319</v>
      </c>
      <c r="J10" s="127" t="s">
        <v>328</v>
      </c>
    </row>
    <row r="11" ht="52.5" customHeight="1" outlineLevel="1" spans="1:10">
      <c r="A11" s="127" t="s">
        <v>283</v>
      </c>
      <c r="B11" s="127" t="s">
        <v>312</v>
      </c>
      <c r="C11" s="127" t="s">
        <v>313</v>
      </c>
      <c r="D11" s="127" t="s">
        <v>314</v>
      </c>
      <c r="E11" s="127" t="s">
        <v>329</v>
      </c>
      <c r="F11" s="127" t="s">
        <v>316</v>
      </c>
      <c r="G11" s="126" t="s">
        <v>330</v>
      </c>
      <c r="H11" s="126" t="s">
        <v>318</v>
      </c>
      <c r="I11" s="127" t="s">
        <v>319</v>
      </c>
      <c r="J11" s="127" t="s">
        <v>329</v>
      </c>
    </row>
    <row r="12" ht="52.5" customHeight="1" outlineLevel="1" spans="1:10">
      <c r="A12" s="127" t="s">
        <v>283</v>
      </c>
      <c r="B12" s="127" t="s">
        <v>312</v>
      </c>
      <c r="C12" s="127" t="s">
        <v>313</v>
      </c>
      <c r="D12" s="127" t="s">
        <v>314</v>
      </c>
      <c r="E12" s="127" t="s">
        <v>331</v>
      </c>
      <c r="F12" s="127" t="s">
        <v>332</v>
      </c>
      <c r="G12" s="126" t="s">
        <v>93</v>
      </c>
      <c r="H12" s="126" t="s">
        <v>318</v>
      </c>
      <c r="I12" s="127" t="s">
        <v>319</v>
      </c>
      <c r="J12" s="127" t="s">
        <v>333</v>
      </c>
    </row>
    <row r="13" ht="52.5" customHeight="1" outlineLevel="1" spans="1:10">
      <c r="A13" s="127" t="s">
        <v>283</v>
      </c>
      <c r="B13" s="127" t="s">
        <v>312</v>
      </c>
      <c r="C13" s="127" t="s">
        <v>313</v>
      </c>
      <c r="D13" s="127" t="s">
        <v>314</v>
      </c>
      <c r="E13" s="127" t="s">
        <v>334</v>
      </c>
      <c r="F13" s="127" t="s">
        <v>316</v>
      </c>
      <c r="G13" s="126" t="s">
        <v>335</v>
      </c>
      <c r="H13" s="126" t="s">
        <v>318</v>
      </c>
      <c r="I13" s="127" t="s">
        <v>319</v>
      </c>
      <c r="J13" s="127" t="s">
        <v>336</v>
      </c>
    </row>
    <row r="14" ht="52.5" customHeight="1" outlineLevel="1" spans="1:10">
      <c r="A14" s="127" t="s">
        <v>283</v>
      </c>
      <c r="B14" s="127" t="s">
        <v>312</v>
      </c>
      <c r="C14" s="127" t="s">
        <v>313</v>
      </c>
      <c r="D14" s="127" t="s">
        <v>314</v>
      </c>
      <c r="E14" s="127" t="s">
        <v>337</v>
      </c>
      <c r="F14" s="127" t="s">
        <v>316</v>
      </c>
      <c r="G14" s="126" t="s">
        <v>338</v>
      </c>
      <c r="H14" s="126" t="s">
        <v>318</v>
      </c>
      <c r="I14" s="127" t="s">
        <v>319</v>
      </c>
      <c r="J14" s="127" t="s">
        <v>337</v>
      </c>
    </row>
    <row r="15" ht="52.5" customHeight="1" outlineLevel="1" spans="1:10">
      <c r="A15" s="127" t="s">
        <v>283</v>
      </c>
      <c r="B15" s="127" t="s">
        <v>312</v>
      </c>
      <c r="C15" s="127" t="s">
        <v>313</v>
      </c>
      <c r="D15" s="127" t="s">
        <v>314</v>
      </c>
      <c r="E15" s="127" t="s">
        <v>339</v>
      </c>
      <c r="F15" s="127" t="s">
        <v>316</v>
      </c>
      <c r="G15" s="126" t="s">
        <v>340</v>
      </c>
      <c r="H15" s="126" t="s">
        <v>318</v>
      </c>
      <c r="I15" s="127" t="s">
        <v>319</v>
      </c>
      <c r="J15" s="127" t="s">
        <v>341</v>
      </c>
    </row>
    <row r="16" ht="52.5" customHeight="1" outlineLevel="1" spans="1:10">
      <c r="A16" s="127" t="s">
        <v>283</v>
      </c>
      <c r="B16" s="127" t="s">
        <v>312</v>
      </c>
      <c r="C16" s="127" t="s">
        <v>313</v>
      </c>
      <c r="D16" s="127" t="s">
        <v>314</v>
      </c>
      <c r="E16" s="127" t="s">
        <v>342</v>
      </c>
      <c r="F16" s="127" t="s">
        <v>316</v>
      </c>
      <c r="G16" s="126" t="s">
        <v>343</v>
      </c>
      <c r="H16" s="126" t="s">
        <v>344</v>
      </c>
      <c r="I16" s="127" t="s">
        <v>319</v>
      </c>
      <c r="J16" s="127" t="s">
        <v>342</v>
      </c>
    </row>
    <row r="17" ht="52.5" customHeight="1" outlineLevel="1" spans="1:10">
      <c r="A17" s="127" t="s">
        <v>283</v>
      </c>
      <c r="B17" s="127" t="s">
        <v>312</v>
      </c>
      <c r="C17" s="127" t="s">
        <v>313</v>
      </c>
      <c r="D17" s="127" t="s">
        <v>314</v>
      </c>
      <c r="E17" s="127" t="s">
        <v>345</v>
      </c>
      <c r="F17" s="127" t="s">
        <v>316</v>
      </c>
      <c r="G17" s="126" t="s">
        <v>317</v>
      </c>
      <c r="H17" s="126" t="s">
        <v>318</v>
      </c>
      <c r="I17" s="127" t="s">
        <v>319</v>
      </c>
      <c r="J17" s="127" t="s">
        <v>345</v>
      </c>
    </row>
    <row r="18" ht="52.5" customHeight="1" outlineLevel="1" spans="1:10">
      <c r="A18" s="127" t="s">
        <v>283</v>
      </c>
      <c r="B18" s="127" t="s">
        <v>312</v>
      </c>
      <c r="C18" s="127" t="s">
        <v>313</v>
      </c>
      <c r="D18" s="127" t="s">
        <v>314</v>
      </c>
      <c r="E18" s="127" t="s">
        <v>346</v>
      </c>
      <c r="F18" s="127" t="s">
        <v>316</v>
      </c>
      <c r="G18" s="126" t="s">
        <v>347</v>
      </c>
      <c r="H18" s="126" t="s">
        <v>318</v>
      </c>
      <c r="I18" s="127" t="s">
        <v>319</v>
      </c>
      <c r="J18" s="127" t="s">
        <v>346</v>
      </c>
    </row>
    <row r="19" ht="52.5" customHeight="1" outlineLevel="1" spans="1:10">
      <c r="A19" s="127" t="s">
        <v>283</v>
      </c>
      <c r="B19" s="127" t="s">
        <v>312</v>
      </c>
      <c r="C19" s="127" t="s">
        <v>313</v>
      </c>
      <c r="D19" s="127" t="s">
        <v>314</v>
      </c>
      <c r="E19" s="127" t="s">
        <v>348</v>
      </c>
      <c r="F19" s="127" t="s">
        <v>316</v>
      </c>
      <c r="G19" s="126" t="s">
        <v>349</v>
      </c>
      <c r="H19" s="126" t="s">
        <v>350</v>
      </c>
      <c r="I19" s="127" t="s">
        <v>319</v>
      </c>
      <c r="J19" s="127" t="s">
        <v>351</v>
      </c>
    </row>
    <row r="20" ht="52.5" customHeight="1" outlineLevel="1" spans="1:10">
      <c r="A20" s="127" t="s">
        <v>283</v>
      </c>
      <c r="B20" s="127" t="s">
        <v>312</v>
      </c>
      <c r="C20" s="127" t="s">
        <v>313</v>
      </c>
      <c r="D20" s="127" t="s">
        <v>352</v>
      </c>
      <c r="E20" s="127" t="s">
        <v>353</v>
      </c>
      <c r="F20" s="127" t="s">
        <v>332</v>
      </c>
      <c r="G20" s="126" t="s">
        <v>354</v>
      </c>
      <c r="H20" s="126" t="s">
        <v>355</v>
      </c>
      <c r="I20" s="127" t="s">
        <v>319</v>
      </c>
      <c r="J20" s="127" t="s">
        <v>356</v>
      </c>
    </row>
    <row r="21" ht="52.5" customHeight="1" outlineLevel="1" spans="1:10">
      <c r="A21" s="127" t="s">
        <v>283</v>
      </c>
      <c r="B21" s="127" t="s">
        <v>312</v>
      </c>
      <c r="C21" s="127" t="s">
        <v>313</v>
      </c>
      <c r="D21" s="127" t="s">
        <v>352</v>
      </c>
      <c r="E21" s="127" t="s">
        <v>357</v>
      </c>
      <c r="F21" s="127" t="s">
        <v>358</v>
      </c>
      <c r="G21" s="126" t="s">
        <v>359</v>
      </c>
      <c r="H21" s="126" t="s">
        <v>360</v>
      </c>
      <c r="I21" s="127" t="s">
        <v>319</v>
      </c>
      <c r="J21" s="127" t="s">
        <v>356</v>
      </c>
    </row>
    <row r="22" ht="52.5" customHeight="1" outlineLevel="1" spans="1:10">
      <c r="A22" s="127" t="s">
        <v>283</v>
      </c>
      <c r="B22" s="127" t="s">
        <v>312</v>
      </c>
      <c r="C22" s="127" t="s">
        <v>313</v>
      </c>
      <c r="D22" s="127" t="s">
        <v>352</v>
      </c>
      <c r="E22" s="127" t="s">
        <v>361</v>
      </c>
      <c r="F22" s="127" t="s">
        <v>332</v>
      </c>
      <c r="G22" s="126" t="s">
        <v>354</v>
      </c>
      <c r="H22" s="126" t="s">
        <v>362</v>
      </c>
      <c r="I22" s="127" t="s">
        <v>319</v>
      </c>
      <c r="J22" s="127" t="s">
        <v>356</v>
      </c>
    </row>
    <row r="23" ht="52.5" customHeight="1" outlineLevel="1" spans="1:10">
      <c r="A23" s="127" t="s">
        <v>283</v>
      </c>
      <c r="B23" s="127" t="s">
        <v>312</v>
      </c>
      <c r="C23" s="127" t="s">
        <v>313</v>
      </c>
      <c r="D23" s="127" t="s">
        <v>352</v>
      </c>
      <c r="E23" s="127" t="s">
        <v>363</v>
      </c>
      <c r="F23" s="127" t="s">
        <v>332</v>
      </c>
      <c r="G23" s="126" t="s">
        <v>364</v>
      </c>
      <c r="H23" s="126" t="s">
        <v>355</v>
      </c>
      <c r="I23" s="127" t="s">
        <v>319</v>
      </c>
      <c r="J23" s="127" t="s">
        <v>356</v>
      </c>
    </row>
    <row r="24" ht="52.5" customHeight="1" outlineLevel="1" spans="1:10">
      <c r="A24" s="127" t="s">
        <v>283</v>
      </c>
      <c r="B24" s="127" t="s">
        <v>312</v>
      </c>
      <c r="C24" s="127" t="s">
        <v>313</v>
      </c>
      <c r="D24" s="127" t="s">
        <v>352</v>
      </c>
      <c r="E24" s="127" t="s">
        <v>365</v>
      </c>
      <c r="F24" s="127" t="s">
        <v>358</v>
      </c>
      <c r="G24" s="126" t="s">
        <v>366</v>
      </c>
      <c r="H24" s="126" t="s">
        <v>355</v>
      </c>
      <c r="I24" s="127" t="s">
        <v>319</v>
      </c>
      <c r="J24" s="127" t="s">
        <v>356</v>
      </c>
    </row>
    <row r="25" ht="52.5" customHeight="1" outlineLevel="1" spans="1:10">
      <c r="A25" s="127" t="s">
        <v>283</v>
      </c>
      <c r="B25" s="127" t="s">
        <v>312</v>
      </c>
      <c r="C25" s="127" t="s">
        <v>313</v>
      </c>
      <c r="D25" s="127" t="s">
        <v>352</v>
      </c>
      <c r="E25" s="127" t="s">
        <v>367</v>
      </c>
      <c r="F25" s="127" t="s">
        <v>332</v>
      </c>
      <c r="G25" s="126" t="s">
        <v>368</v>
      </c>
      <c r="H25" s="126" t="s">
        <v>355</v>
      </c>
      <c r="I25" s="127" t="s">
        <v>319</v>
      </c>
      <c r="J25" s="127" t="s">
        <v>356</v>
      </c>
    </row>
    <row r="26" ht="52.5" customHeight="1" outlineLevel="1" spans="1:10">
      <c r="A26" s="127" t="s">
        <v>283</v>
      </c>
      <c r="B26" s="127" t="s">
        <v>312</v>
      </c>
      <c r="C26" s="127" t="s">
        <v>313</v>
      </c>
      <c r="D26" s="127" t="s">
        <v>352</v>
      </c>
      <c r="E26" s="127" t="s">
        <v>369</v>
      </c>
      <c r="F26" s="127" t="s">
        <v>332</v>
      </c>
      <c r="G26" s="126" t="s">
        <v>370</v>
      </c>
      <c r="H26" s="126" t="s">
        <v>355</v>
      </c>
      <c r="I26" s="127" t="s">
        <v>319</v>
      </c>
      <c r="J26" s="127" t="s">
        <v>356</v>
      </c>
    </row>
    <row r="27" ht="52.5" customHeight="1" outlineLevel="1" spans="1:10">
      <c r="A27" s="127" t="s">
        <v>283</v>
      </c>
      <c r="B27" s="127" t="s">
        <v>312</v>
      </c>
      <c r="C27" s="127" t="s">
        <v>313</v>
      </c>
      <c r="D27" s="127" t="s">
        <v>371</v>
      </c>
      <c r="E27" s="127" t="s">
        <v>372</v>
      </c>
      <c r="F27" s="127" t="s">
        <v>332</v>
      </c>
      <c r="G27" s="126" t="s">
        <v>373</v>
      </c>
      <c r="H27" s="126"/>
      <c r="I27" s="127" t="s">
        <v>374</v>
      </c>
      <c r="J27" s="127" t="s">
        <v>375</v>
      </c>
    </row>
    <row r="28" ht="52.5" customHeight="1" outlineLevel="1" spans="1:10">
      <c r="A28" s="127" t="s">
        <v>283</v>
      </c>
      <c r="B28" s="127" t="s">
        <v>312</v>
      </c>
      <c r="C28" s="127" t="s">
        <v>376</v>
      </c>
      <c r="D28" s="127" t="s">
        <v>377</v>
      </c>
      <c r="E28" s="127" t="s">
        <v>378</v>
      </c>
      <c r="F28" s="127" t="s">
        <v>332</v>
      </c>
      <c r="G28" s="126" t="s">
        <v>379</v>
      </c>
      <c r="H28" s="126"/>
      <c r="I28" s="127" t="s">
        <v>374</v>
      </c>
      <c r="J28" s="127" t="s">
        <v>379</v>
      </c>
    </row>
    <row r="29" ht="52.5" customHeight="1" outlineLevel="1" spans="1:10">
      <c r="A29" s="127" t="s">
        <v>283</v>
      </c>
      <c r="B29" s="127" t="s">
        <v>312</v>
      </c>
      <c r="C29" s="127" t="s">
        <v>376</v>
      </c>
      <c r="D29" s="127" t="s">
        <v>377</v>
      </c>
      <c r="E29" s="127" t="s">
        <v>380</v>
      </c>
      <c r="F29" s="127" t="s">
        <v>332</v>
      </c>
      <c r="G29" s="126" t="s">
        <v>379</v>
      </c>
      <c r="H29" s="126"/>
      <c r="I29" s="127" t="s">
        <v>374</v>
      </c>
      <c r="J29" s="127" t="s">
        <v>379</v>
      </c>
    </row>
    <row r="30" ht="52.5" customHeight="1" outlineLevel="1" spans="1:10">
      <c r="A30" s="127" t="s">
        <v>283</v>
      </c>
      <c r="B30" s="127" t="s">
        <v>312</v>
      </c>
      <c r="C30" s="127" t="s">
        <v>381</v>
      </c>
      <c r="D30" s="127" t="s">
        <v>382</v>
      </c>
      <c r="E30" s="127" t="s">
        <v>383</v>
      </c>
      <c r="F30" s="127" t="s">
        <v>316</v>
      </c>
      <c r="G30" s="126" t="s">
        <v>384</v>
      </c>
      <c r="H30" s="126" t="s">
        <v>350</v>
      </c>
      <c r="I30" s="127" t="s">
        <v>319</v>
      </c>
      <c r="J30" s="127" t="s">
        <v>385</v>
      </c>
    </row>
    <row r="31" ht="52.5" customHeight="1" outlineLevel="1" spans="1:10">
      <c r="A31" s="127" t="s">
        <v>294</v>
      </c>
      <c r="B31" s="127" t="s">
        <v>386</v>
      </c>
      <c r="C31" s="127" t="s">
        <v>313</v>
      </c>
      <c r="D31" s="127" t="s">
        <v>314</v>
      </c>
      <c r="E31" s="127" t="s">
        <v>387</v>
      </c>
      <c r="F31" s="127" t="s">
        <v>316</v>
      </c>
      <c r="G31" s="126" t="s">
        <v>388</v>
      </c>
      <c r="H31" s="126" t="s">
        <v>318</v>
      </c>
      <c r="I31" s="127" t="s">
        <v>319</v>
      </c>
      <c r="J31" s="127" t="s">
        <v>389</v>
      </c>
    </row>
    <row r="32" ht="52.5" customHeight="1" outlineLevel="1" spans="1:10">
      <c r="A32" s="127" t="s">
        <v>390</v>
      </c>
      <c r="B32" s="127" t="s">
        <v>391</v>
      </c>
      <c r="C32" s="127" t="s">
        <v>376</v>
      </c>
      <c r="D32" s="127" t="s">
        <v>377</v>
      </c>
      <c r="E32" s="127" t="s">
        <v>392</v>
      </c>
      <c r="F32" s="127" t="s">
        <v>332</v>
      </c>
      <c r="G32" s="126" t="s">
        <v>379</v>
      </c>
      <c r="H32" s="126"/>
      <c r="I32" s="127" t="s">
        <v>374</v>
      </c>
      <c r="J32" s="127" t="s">
        <v>393</v>
      </c>
    </row>
    <row r="33" ht="52.5" customHeight="1" outlineLevel="1" spans="1:10">
      <c r="A33" s="127" t="s">
        <v>390</v>
      </c>
      <c r="B33" s="127" t="s">
        <v>391</v>
      </c>
      <c r="C33" s="127" t="s">
        <v>381</v>
      </c>
      <c r="D33" s="127" t="s">
        <v>382</v>
      </c>
      <c r="E33" s="127" t="s">
        <v>394</v>
      </c>
      <c r="F33" s="127" t="s">
        <v>316</v>
      </c>
      <c r="G33" s="126" t="s">
        <v>395</v>
      </c>
      <c r="H33" s="126" t="s">
        <v>350</v>
      </c>
      <c r="I33" s="127" t="s">
        <v>319</v>
      </c>
      <c r="J33" s="127" t="s">
        <v>393</v>
      </c>
    </row>
    <row r="34" ht="52.5" customHeight="1" outlineLevel="1" spans="1:10">
      <c r="A34" s="127" t="s">
        <v>297</v>
      </c>
      <c r="B34" s="127" t="s">
        <v>396</v>
      </c>
      <c r="C34" s="127" t="s">
        <v>313</v>
      </c>
      <c r="D34" s="127" t="s">
        <v>314</v>
      </c>
      <c r="E34" s="127" t="s">
        <v>397</v>
      </c>
      <c r="F34" s="127" t="s">
        <v>316</v>
      </c>
      <c r="G34" s="126" t="s">
        <v>398</v>
      </c>
      <c r="H34" s="126" t="s">
        <v>399</v>
      </c>
      <c r="I34" s="127" t="s">
        <v>319</v>
      </c>
      <c r="J34" s="127" t="s">
        <v>400</v>
      </c>
    </row>
    <row r="35" ht="52.5" customHeight="1" outlineLevel="1" spans="1:10">
      <c r="A35" s="127" t="s">
        <v>297</v>
      </c>
      <c r="B35" s="127" t="s">
        <v>396</v>
      </c>
      <c r="C35" s="127" t="s">
        <v>313</v>
      </c>
      <c r="D35" s="127" t="s">
        <v>314</v>
      </c>
      <c r="E35" s="127" t="s">
        <v>401</v>
      </c>
      <c r="F35" s="127" t="s">
        <v>316</v>
      </c>
      <c r="G35" s="126" t="s">
        <v>398</v>
      </c>
      <c r="H35" s="126" t="s">
        <v>318</v>
      </c>
      <c r="I35" s="127" t="s">
        <v>319</v>
      </c>
      <c r="J35" s="127" t="s">
        <v>402</v>
      </c>
    </row>
    <row r="36" ht="52.5" customHeight="1" outlineLevel="1" spans="1:10">
      <c r="A36" s="127" t="s">
        <v>297</v>
      </c>
      <c r="B36" s="127" t="s">
        <v>396</v>
      </c>
      <c r="C36" s="127" t="s">
        <v>313</v>
      </c>
      <c r="D36" s="127" t="s">
        <v>371</v>
      </c>
      <c r="E36" s="127" t="s">
        <v>372</v>
      </c>
      <c r="F36" s="127" t="s">
        <v>332</v>
      </c>
      <c r="G36" s="126" t="s">
        <v>403</v>
      </c>
      <c r="H36" s="126"/>
      <c r="I36" s="127" t="s">
        <v>374</v>
      </c>
      <c r="J36" s="127" t="s">
        <v>404</v>
      </c>
    </row>
    <row r="37" ht="52.5" customHeight="1" outlineLevel="1" spans="1:10">
      <c r="A37" s="127" t="s">
        <v>297</v>
      </c>
      <c r="B37" s="127" t="s">
        <v>396</v>
      </c>
      <c r="C37" s="127" t="s">
        <v>376</v>
      </c>
      <c r="D37" s="127" t="s">
        <v>377</v>
      </c>
      <c r="E37" s="127" t="s">
        <v>392</v>
      </c>
      <c r="F37" s="127" t="s">
        <v>332</v>
      </c>
      <c r="G37" s="126" t="s">
        <v>379</v>
      </c>
      <c r="H37" s="126"/>
      <c r="I37" s="127" t="s">
        <v>374</v>
      </c>
      <c r="J37" s="127" t="s">
        <v>405</v>
      </c>
    </row>
    <row r="38" ht="52.5" customHeight="1" outlineLevel="1" spans="1:10">
      <c r="A38" s="127" t="s">
        <v>297</v>
      </c>
      <c r="B38" s="127" t="s">
        <v>396</v>
      </c>
      <c r="C38" s="127" t="s">
        <v>376</v>
      </c>
      <c r="D38" s="127" t="s">
        <v>406</v>
      </c>
      <c r="E38" s="127" t="s">
        <v>407</v>
      </c>
      <c r="F38" s="127" t="s">
        <v>332</v>
      </c>
      <c r="G38" s="126" t="s">
        <v>408</v>
      </c>
      <c r="H38" s="126"/>
      <c r="I38" s="127" t="s">
        <v>374</v>
      </c>
      <c r="J38" s="127" t="s">
        <v>407</v>
      </c>
    </row>
    <row r="39" ht="52.5" customHeight="1" outlineLevel="1" spans="1:10">
      <c r="A39" s="127" t="s">
        <v>297</v>
      </c>
      <c r="B39" s="127" t="s">
        <v>396</v>
      </c>
      <c r="C39" s="127" t="s">
        <v>376</v>
      </c>
      <c r="D39" s="127" t="s">
        <v>406</v>
      </c>
      <c r="E39" s="127" t="s">
        <v>409</v>
      </c>
      <c r="F39" s="127" t="s">
        <v>332</v>
      </c>
      <c r="G39" s="126" t="s">
        <v>408</v>
      </c>
      <c r="H39" s="126"/>
      <c r="I39" s="127" t="s">
        <v>374</v>
      </c>
      <c r="J39" s="127" t="s">
        <v>410</v>
      </c>
    </row>
    <row r="40" ht="52.5" customHeight="1" outlineLevel="1" spans="1:10">
      <c r="A40" s="127" t="s">
        <v>297</v>
      </c>
      <c r="B40" s="127" t="s">
        <v>396</v>
      </c>
      <c r="C40" s="127" t="s">
        <v>376</v>
      </c>
      <c r="D40" s="127" t="s">
        <v>406</v>
      </c>
      <c r="E40" s="127" t="s">
        <v>411</v>
      </c>
      <c r="F40" s="127" t="s">
        <v>332</v>
      </c>
      <c r="G40" s="126" t="s">
        <v>408</v>
      </c>
      <c r="H40" s="126"/>
      <c r="I40" s="127" t="s">
        <v>374</v>
      </c>
      <c r="J40" s="127" t="s">
        <v>411</v>
      </c>
    </row>
    <row r="41" ht="52.5" customHeight="1" outlineLevel="1" spans="1:10">
      <c r="A41" s="127" t="s">
        <v>297</v>
      </c>
      <c r="B41" s="127" t="s">
        <v>396</v>
      </c>
      <c r="C41" s="127" t="s">
        <v>381</v>
      </c>
      <c r="D41" s="127" t="s">
        <v>382</v>
      </c>
      <c r="E41" s="127" t="s">
        <v>394</v>
      </c>
      <c r="F41" s="127" t="s">
        <v>316</v>
      </c>
      <c r="G41" s="126" t="s">
        <v>384</v>
      </c>
      <c r="H41" s="126" t="s">
        <v>350</v>
      </c>
      <c r="I41" s="127" t="s">
        <v>319</v>
      </c>
      <c r="J41" s="127" t="s">
        <v>412</v>
      </c>
    </row>
  </sheetData>
  <mergeCells count="8">
    <mergeCell ref="A2:J2"/>
    <mergeCell ref="A3:E3"/>
    <mergeCell ref="A7:A30"/>
    <mergeCell ref="A31:A33"/>
    <mergeCell ref="A34:A41"/>
    <mergeCell ref="B7:B30"/>
    <mergeCell ref="B31:B33"/>
    <mergeCell ref="B34:B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2026-03-30T02:31:00Z</dcterms:created>
  <dcterms:modified xsi:type="dcterms:W3CDTF">2026-04-09T07:56:08Z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6D5C54170F56420AAB015912F3334BCF</vt:lpwstr>
  </property>
  <property fmtid="{D5CDD505-2E9C-101B-9397-08002B2CF9AE}" pid="3" name="KSOProductBuildVer">
    <vt:lpwstr>2052-12.1.0.18276</vt:lpwstr>
  </property>
</Properties>
</file>