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'部门项目支出预算表05-1'!$A$6:$W$37</definedName>
    <definedName name="_xlnm._FilterDatabase" localSheetId="6" hidden="1">部门基本支出预算表04!$A$7:$W$41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<sst xmlns="http://schemas.openxmlformats.org/spreadsheetml/2006/main" count="1365" uniqueCount="509">
  <si>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</si>
  <si>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</si>
  <si>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</si>
  <si>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</si>
  <si>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</si>
  <si>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</si>
  <si>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</si>
  <si>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</si>
  <si>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</si>
  <si>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</si>
  <si>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</si>
  <si>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</si>
  <si>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</si>
  <si>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</si>
  <si>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</si>
  <si>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</si>
  <si>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</si>
  <si>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</si>
  <si>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</si>
  <si>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</si>
  <si>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</si>
  <si>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</si>
  <si>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</si>
  <si>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</si>
  <si>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</si>
  <si>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</si>
  <si>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</si>
  <si>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</si>
  <si>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</si>
  <si>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</si>
  <si>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</si>
  <si>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</si>
  <si>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</si>
  <si>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</si>
  <si>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</si>
  <si>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</si>
  <si>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</si>
  <si>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</si>
  <si>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</si>
  <si>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</si>
  <si>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</si>
  <si>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</si>
  <si>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</si>
  <si>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</si>
  <si>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</si>
  <si>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</si>
  <si>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</si>
  <si>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</si>
  <si>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</si>
  <si>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</si>
  <si>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</si>
  <si>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</si>
  <si>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</si>
  <si>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</si>
  <si>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</si>
  <si>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</si>
  <si>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</si>
  <si>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</si>
  <si>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</si>
  <si>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</si>
  <si>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</si>
  <si>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</si>
  <si>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</si>
  <si>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</si>
  <si>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</si>
  <si>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</si>
  <si>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</si>
  <si>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</si>
  <si>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</si>
  <si>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</si>
  <si>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150001</t>
  </si>
  <si>
    <t>陇川县市场监督管理局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</si>
  <si>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</si>
  <si>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</si>
  <si>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</si>
  <si>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</si>
  <si>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</si>
  <si>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</si>
  <si>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</si>
  <si>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</si>
  <si>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</si>
  <si>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</si>
  <si>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</si>
  <si>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</si>
  <si>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</si>
  <si>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</si>
  <si>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</si>
  <si>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</si>
  <si>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</si>
  <si>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</si>
  <si>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</si>
  <si>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</si>
  <si>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</si>
  <si>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</si>
  <si>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</si>
  <si>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</si>
  <si>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</si>
  <si>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</si>
  <si>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</si>
  <si>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</si>
  <si>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</si>
  <si>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20138</t>
  </si>
  <si>
    <t>市场监督管理事务</t>
  </si>
  <si>
    <t>2013801</t>
  </si>
  <si>
    <t>行政运行</t>
  </si>
  <si>
    <t>2013804</t>
  </si>
  <si>
    <t>经营主体管理</t>
  </si>
  <si>
    <t>2013805</t>
  </si>
  <si>
    <t>市场秩序执法</t>
  </si>
  <si>
    <t>2013815</t>
  </si>
  <si>
    <t>质量安全监管</t>
  </si>
  <si>
    <t>2013816</t>
  </si>
  <si>
    <t>食品安全监管</t>
  </si>
  <si>
    <t>2013899</t>
  </si>
  <si>
    <t>其他市场监督管理事务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</si>
  <si>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</si>
  <si>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</si>
  <si>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</si>
  <si>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</si>
  <si>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</si>
  <si>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</si>
  <si>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</si>
  <si>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</si>
  <si>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</si>
  <si>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</si>
  <si>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</si>
  <si>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</si>
  <si>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</si>
  <si>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</si>
  <si>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</si>
  <si>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</si>
  <si>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</si>
  <si>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</si>
  <si>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</si>
  <si>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</si>
  <si>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</si>
  <si>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</si>
  <si>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</si>
  <si>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</si>
  <si>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</si>
  <si>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</si>
  <si>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</si>
  <si>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</si>
  <si>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</si>
  <si>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</si>
  <si>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</si>
  <si>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</si>
  <si>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</si>
  <si>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</si>
  <si>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</si>
  <si>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</si>
  <si>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</si>
  <si>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</si>
  <si>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</si>
  <si>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</si>
  <si>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</si>
  <si>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</si>
  <si>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</si>
  <si>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</si>
  <si>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</si>
  <si>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</si>
  <si>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</si>
  <si>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</si>
  <si>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</si>
  <si>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</si>
  <si>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</si>
  <si>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</si>
  <si>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</si>
  <si>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</si>
  <si>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</si>
  <si>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</si>
  <si>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</si>
  <si>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</si>
  <si>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</si>
  <si>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</si>
  <si>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</si>
  <si>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</si>
  <si>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</si>
  <si>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</si>
  <si>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</si>
  <si>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</si>
  <si>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</si>
  <si>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</si>
  <si>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</si>
  <si>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</si>
  <si>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</si>
  <si>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</si>
  <si>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</si>
  <si>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</si>
  <si>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</si>
  <si>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</si>
  <si>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</si>
  <si>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</si>
  <si>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</si>
  <si>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</si>
  <si>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</si>
  <si>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</si>
  <si>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</si>
  <si>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</si>
  <si>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</si>
  <si>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</si>
  <si>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</si>
  <si>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</si>
  <si>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</si>
  <si>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</si>
  <si>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</si>
  <si>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</si>
  <si>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</si>
  <si>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</si>
  <si>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</si>
  <si>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</si>
  <si>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</si>
  <si>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</si>
  <si>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</si>
  <si>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</si>
  <si>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</si>
  <si>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</si>
  <si>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</si>
  <si>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</si>
  <si>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533124210000000011728</t>
  </si>
  <si>
    <t>事业人员支出工资</t>
  </si>
  <si>
    <t>30101</t>
  </si>
  <si>
    <t>基本工资</t>
  </si>
  <si>
    <t>533124210000000011727</t>
  </si>
  <si>
    <t>行政人员支出工资</t>
  </si>
  <si>
    <t>30102</t>
  </si>
  <si>
    <t>津贴补贴</t>
  </si>
  <si>
    <t>30103</t>
  </si>
  <si>
    <t>奖金</t>
  </si>
  <si>
    <t>533124221100000560343</t>
  </si>
  <si>
    <t>获得奖励的公务员一次性奖励</t>
  </si>
  <si>
    <t>30107</t>
  </si>
  <si>
    <t>绩效工资</t>
  </si>
  <si>
    <t>533124231100001479564</t>
  </si>
  <si>
    <t>事业人员奖励性绩效改革性补贴</t>
  </si>
  <si>
    <t>533124210000000011729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</si>
  <si>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</si>
  <si>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</si>
  <si>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</si>
  <si>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</si>
  <si>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</si>
  <si>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</si>
  <si>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</si>
  <si>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</si>
  <si>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</si>
  <si>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533124210000000011730</t>
  </si>
  <si>
    <t>30113</t>
  </si>
  <si>
    <t>533124241100002418071</t>
  </si>
  <si>
    <t>编外人员经费</t>
  </si>
  <si>
    <t>30199</t>
  </si>
  <si>
    <t>其他工资福利支出</t>
  </si>
  <si>
    <t>533124210000000011735</t>
  </si>
  <si>
    <t>一般公用经费</t>
  </si>
  <si>
    <t>30205</t>
  </si>
  <si>
    <t>水费</t>
  </si>
  <si>
    <t>30206</t>
  </si>
  <si>
    <t>电费</t>
  </si>
  <si>
    <t>533124221100000701883</t>
  </si>
  <si>
    <t>公用经费安排的公务接待费</t>
  </si>
  <si>
    <t>30217</t>
  </si>
  <si>
    <t>533124221100000560213</t>
  </si>
  <si>
    <t>公用经费安排的工会经费</t>
  </si>
  <si>
    <t>30228</t>
  </si>
  <si>
    <t>工会经费</t>
  </si>
  <si>
    <t>533124261100005045885</t>
  </si>
  <si>
    <t>公用经费安排的其他工资福利支出</t>
  </si>
  <si>
    <t>30114</t>
  </si>
  <si>
    <t>医疗费</t>
  </si>
  <si>
    <t>533124210000000011734</t>
  </si>
  <si>
    <t>退休公用经费</t>
  </si>
  <si>
    <t>30299</t>
  </si>
  <si>
    <t>其他商品和服务支出</t>
  </si>
  <si>
    <t>533124210000000011733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</si>
  <si>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</si>
  <si>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</si>
  <si>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</si>
  <si>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</si>
  <si>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</si>
  <si>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</si>
  <si>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</si>
  <si>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</si>
  <si>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</si>
  <si>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</si>
  <si>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打击传销专项工作经费</t>
  </si>
  <si>
    <t>专项业务类</t>
  </si>
  <si>
    <t>533124200000000000057</t>
  </si>
  <si>
    <t>30201</t>
  </si>
  <si>
    <t>办公费</t>
  </si>
  <si>
    <t>30213</t>
  </si>
  <si>
    <t>维修（护）费</t>
  </si>
  <si>
    <t>单位自有资金安排市场监管工作经费</t>
  </si>
  <si>
    <t>事业发展类</t>
  </si>
  <si>
    <t>533124251100003759910</t>
  </si>
  <si>
    <t>非税收入安排市场监管协管员经费</t>
  </si>
  <si>
    <t>民生类</t>
  </si>
  <si>
    <t>533124200000000000546</t>
  </si>
  <si>
    <t>30226</t>
  </si>
  <si>
    <t>劳务费</t>
  </si>
  <si>
    <t>换发行政执法制式服装经费</t>
  </si>
  <si>
    <t>533124261100005045529</t>
  </si>
  <si>
    <t>30218</t>
  </si>
  <si>
    <t>专用材料费</t>
  </si>
  <si>
    <t>陇川县专利事业发展专项资金</t>
  </si>
  <si>
    <t>533124200000000000499</t>
  </si>
  <si>
    <t>30207</t>
  </si>
  <si>
    <t>邮电费</t>
  </si>
  <si>
    <t>30231</t>
  </si>
  <si>
    <t>公务用车运行维护费</t>
  </si>
  <si>
    <t>30305</t>
  </si>
  <si>
    <t>生活补助</t>
  </si>
  <si>
    <t>30309</t>
  </si>
  <si>
    <t>奖励金</t>
  </si>
  <si>
    <t>企业注册登记专项资金</t>
  </si>
  <si>
    <t>533124200000000000056</t>
  </si>
  <si>
    <t>30202</t>
  </si>
  <si>
    <t>印刷费</t>
  </si>
  <si>
    <t>食品安全工作保障运行经费</t>
  </si>
  <si>
    <t>533124200000000000156</t>
  </si>
  <si>
    <t>30209</t>
  </si>
  <si>
    <t>物业管理费</t>
  </si>
  <si>
    <t>30227</t>
  </si>
  <si>
    <t>委托业务费</t>
  </si>
  <si>
    <t>无证无照经营查处专项工作经费</t>
  </si>
  <si>
    <t>533124200000000000058</t>
  </si>
  <si>
    <t>质量强县工作经费</t>
  </si>
  <si>
    <t>533124200000000000140</t>
  </si>
  <si>
    <t>30211</t>
  </si>
  <si>
    <t>差旅费</t>
  </si>
  <si>
    <t>30216</t>
  </si>
  <si>
    <t>培训费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</si>
  <si>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</si>
  <si>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</si>
  <si>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</si>
  <si>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</si>
  <si>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</si>
  <si>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</si>
  <si>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</si>
  <si>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</si>
  <si>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</si>
  <si>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</si>
  <si>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</si>
  <si>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</si>
  <si>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</si>
  <si>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加强食品安全监管，开展各类食品安全专项整治行动，强化校园周边食品安全监管工作，严格落实食品安全“两个责任”，高效推动标杆示范点培育工作；全面完成抽检不合格食品核查处置工作，完整及时公布食品抽检信息；持续推进食品安全宣传工作，确保不发生重大食品安全事故，</t>
  </si>
  <si>
    <t>产出指标</t>
  </si>
  <si>
    <t>数量指标</t>
  </si>
  <si>
    <t>对食品经营单位进行监督检查</t>
  </si>
  <si>
    <t>≥</t>
  </si>
  <si>
    <t>500</t>
  </si>
  <si>
    <t>家次</t>
  </si>
  <si>
    <t>定量指标</t>
  </si>
  <si>
    <t>年度对食品经营单位进行监督检查次数</t>
  </si>
  <si>
    <t>加强食品安全监管,开展各类食品安全专项整治行动，强化校园周边食品安全监管工作，严格落实食品安全“两个责任”，高效推动标杆示范点培育工作；全面完成抽检不合格食品核查处置工作，完整及时公布食品抽检信息；持续推进食品安全宣传工作，确保不发生重大食品安全事故，</t>
  </si>
  <si>
    <t>重大活动食品安全保障次数</t>
  </si>
  <si>
    <t>次</t>
  </si>
  <si>
    <t>校园周边食品经营户检查家次</t>
  </si>
  <si>
    <t>100</t>
  </si>
  <si>
    <t>食品安全宣传受众人次</t>
  </si>
  <si>
    <t>人次</t>
  </si>
  <si>
    <t>食品安全宣传受众人数</t>
  </si>
  <si>
    <t>抽检不合格食品核查处置率</t>
  </si>
  <si>
    <t>=</t>
  </si>
  <si>
    <t>%</t>
  </si>
  <si>
    <t>效益指标</t>
  </si>
  <si>
    <t>社会效益</t>
  </si>
  <si>
    <t>食品重大安全事故发生数</t>
  </si>
  <si>
    <t>不发生</t>
  </si>
  <si>
    <t>定性指标</t>
  </si>
  <si>
    <t>不发生食品重大安全事故发生数</t>
  </si>
  <si>
    <t>满意度指标</t>
  </si>
  <si>
    <t>服务对象满意度</t>
  </si>
  <si>
    <t>食品监管对象满意度</t>
  </si>
  <si>
    <t>85</t>
  </si>
  <si>
    <t>加大市场监管力度，规范市场经营秩序</t>
  </si>
  <si>
    <t>完成年度考核任务</t>
  </si>
  <si>
    <t>1.00</t>
  </si>
  <si>
    <t>年</t>
  </si>
  <si>
    <t>年度考核任务</t>
  </si>
  <si>
    <t>市场监管服务水平</t>
  </si>
  <si>
    <t>不断提高</t>
  </si>
  <si>
    <t>群众对市场监管工作满意度</t>
  </si>
  <si>
    <t>群众满意度</t>
  </si>
  <si>
    <t>知识产权创造和运用能力不断增强，自主知识产权数量和质量稳步提高，知识产权运用效果更加显著，知识产权保护环境不断优化，知识产权管理能力显著提升，知识产权意识深入人心。</t>
  </si>
  <si>
    <t>专利授权</t>
  </si>
  <si>
    <t>件</t>
  </si>
  <si>
    <t>专利资助申报项目</t>
  </si>
  <si>
    <t>商标注册</t>
  </si>
  <si>
    <t>30</t>
  </si>
  <si>
    <t>知识产权意识深入人心</t>
  </si>
  <si>
    <t>不断提升</t>
  </si>
  <si>
    <t>公众对知识产权工作满意度</t>
  </si>
  <si>
    <t>公众满意度</t>
  </si>
  <si>
    <t>紧密围绕“重实干、强执行、抓落实”工作任务，继续巩固打传工作格局，持续保持高压打击态势，强化预防措施，强力推进创建无传销网络平台和无传销社区、村活动、学校、企业活动，使打击传销工作得到了扎实有序开展。以营造公平公正、规范有序、和谐诚信的市场环境为重点，切实维护市场经济秩序和社会稳定。一是开展部门联合，加大对传销行为的打击力度；二是加大摸排力度，对集贸市场，人员密集场所等易滋生传销区域的摸排。三是明确任务，认真开展无传销社区创建活动，实现社区禁止传销知识普及化、打击传销工作日常化。四是加强培训宣传，开展执法人员综合培训，提升执法人员综合素质，开展无传销进校园、进社区、进企业、进村大型宣传。</t>
  </si>
  <si>
    <t>开展日常工作检查</t>
  </si>
  <si>
    <t>紧密围绕“重实干、强执行、抓落实”工作任务，继续巩固打传工作格局，持续保持高压打击态势，强化预防措施，强力推进创建无传销网络平台和无传销社区、村活动、学校、企业活动，使打击传销工作得到了扎实有序开展。以营造公平公正、规范有序、和谐诚信的市场环境为重点，确实维护市场经济秩序和社会稳定。一是开展部门联合，加大对传销行为的打击力度；二是加大摸排力度，对集贸市场，人员密集场所等易滋生传销区域的摸排。三是明确任务，认真开展无传销社区创建活动，实现社区禁止传销知识普及化、打击传销工作日常化。；四是加强培训宣传，开展执法人员综合培训，提升执法人员综合素质，开展无传销进校园、进社区、进企业、进村大型宣传。</t>
  </si>
  <si>
    <t>开展打击传销宣传</t>
  </si>
  <si>
    <t>开展打击传销宣传，提高群众覆盖率</t>
  </si>
  <si>
    <t>生态效益</t>
  </si>
  <si>
    <t>巩固无传销社区建设</t>
  </si>
  <si>
    <t>优</t>
  </si>
  <si>
    <t>巩固无传销社区建设，防止出现传销事件</t>
  </si>
  <si>
    <t>打击传销公众满意度</t>
  </si>
  <si>
    <t>高效开展无证无照经营排查整治、执法查处，有效遏制无证无照经营乱象，营造公平竞争、安全有序的市场环境，提升群众获得感与满意度。</t>
  </si>
  <si>
    <t>查处无证无照经营户</t>
  </si>
  <si>
    <t>50</t>
  </si>
  <si>
    <t>户</t>
  </si>
  <si>
    <t>市场秩序规范度</t>
  </si>
  <si>
    <t>持续提升</t>
  </si>
  <si>
    <t>市场秩序规范度持续提升，重点行业无证无照经营率显著下降</t>
  </si>
  <si>
    <t>加强市场监管执法队伍建设，推进规范文明执法，规范市场经营秩序；规范行政执法人员规范着装。</t>
  </si>
  <si>
    <t>行政执法人员着装配备率</t>
  </si>
  <si>
    <t>质量指标</t>
  </si>
  <si>
    <t>制式服装和标志符合技术规范率</t>
  </si>
  <si>
    <t>换发执法制式服装和标志符合技术规范</t>
  </si>
  <si>
    <t>时效指标</t>
  </si>
  <si>
    <t>任务完成时间</t>
  </si>
  <si>
    <t>1年</t>
  </si>
  <si>
    <t>2026年完成制服换发、新增</t>
  </si>
  <si>
    <t>规范穿着制式服装、佩戴标志</t>
  </si>
  <si>
    <t>执法人员规范穿着制式服装、佩戴标志</t>
  </si>
  <si>
    <t>使用人员满意度</t>
  </si>
  <si>
    <t>使用人员满意度不低于85%</t>
  </si>
  <si>
    <t>做好产品质量促进者，助推质量强县。围绕提升各行业质量水平为目标，不断强化工作措施，将质量强县工作和业务工作相结合，真抓实干，齐抓共管，全民质量意识普遍增强，质量水平不断提高，形成了政府重视质量、企业追求质量、社会崇尚质量、人人关注质量的良好社会氛围。</t>
  </si>
  <si>
    <t>开展质量安全检查</t>
  </si>
  <si>
    <t>年度开展质量安全检查不少于50次</t>
  </si>
  <si>
    <t>质量安全查办案件数</t>
  </si>
  <si>
    <t>年度质量安全案件查办数不少于3件</t>
  </si>
  <si>
    <t>开展质量宣传活动次数</t>
  </si>
  <si>
    <t>年度开展质量宣传活动次数</t>
  </si>
  <si>
    <t>年底</t>
  </si>
  <si>
    <t>到年底任务完成情况</t>
  </si>
  <si>
    <t>质量安全监管水平</t>
  </si>
  <si>
    <t>有效提升</t>
  </si>
  <si>
    <t>质量安全监管工作公众满意度</t>
  </si>
  <si>
    <t>公众对质量安全监管工作满意度</t>
  </si>
  <si>
    <t>1.加大市场监管力度，规范市场经营秩序；
2.加强对协管员的管理。</t>
  </si>
  <si>
    <t>协管员年终考核合格率</t>
  </si>
  <si>
    <t>服务水平</t>
  </si>
  <si>
    <t>稳步提升</t>
  </si>
  <si>
    <t>监管对象满意度</t>
  </si>
  <si>
    <t>满意度</t>
  </si>
  <si>
    <t>营商环境更加优化，“放管服”改革持续推进，“证照分离”改革全覆盖稳步实施，加大个体工商户扶持力度，加强市场主体培育，推动市场主体持续增长。</t>
  </si>
  <si>
    <t>行政审批任务完成率</t>
  </si>
  <si>
    <t>营商环境更加优化，“放管服”改革持续推进，“证照分离”改革全覆盖稳步实施,加大个体工商户扶持力度，加强市场主体培育，推动市场主体持续增长。</t>
  </si>
  <si>
    <t>行政审批服务水平</t>
  </si>
  <si>
    <t>逐步提高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</si>
  <si>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</si>
  <si>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</si>
  <si>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</si>
  <si>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</si>
  <si>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</si>
  <si>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</si>
  <si>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</si>
  <si>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</si>
  <si>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</si>
  <si>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</si>
  <si>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</si>
  <si>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</si>
  <si>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</si>
  <si>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</si>
  <si>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</si>
  <si>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</si>
  <si>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</si>
  <si>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</si>
  <si>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采购营业执照芯</t>
  </si>
  <si>
    <t>单证印刷服务</t>
  </si>
  <si>
    <t>批次</t>
  </si>
  <si>
    <t>复印纸</t>
  </si>
  <si>
    <t>公务用车加油服务</t>
  </si>
  <si>
    <t>车辆加油、添加燃料服务</t>
  </si>
  <si>
    <t>公务用车保险服务</t>
  </si>
  <si>
    <t>机动车保险服务</t>
  </si>
  <si>
    <t>物业管理服务</t>
  </si>
  <si>
    <t>公务用车保养维修服务</t>
  </si>
  <si>
    <t>车辆维修和保养服务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</si>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</sst>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J20" sqref="J20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35"/>
      <c r="B1" s="135"/>
      <c r="C1" s="135"/>
      <c r="D1" s="174" t="s">
        <v>0</v>
      </c>
    </row>
    <row r="2" ht="42" customHeight="1" spans="1:4">
      <c r="A2" s="175" t="str">
        <f>"2026"&amp;"年财务收支预算总表"</f>
        <v>2026年财务收支预算总表</v>
      </c>
      <c r="B2" s="175"/>
      <c r="C2" s="175"/>
      <c r="D2" s="175"/>
    </row>
    <row r="3" ht="18.75" customHeight="1" spans="1:4">
      <c r="A3" s="176" t="str">
        <f>"单位名称："&amp;"陇川县市场监督管理局"</f>
        <v>单位名称：陇川县市场监督管理局</v>
      </c>
      <c r="B3" s="176"/>
      <c r="C3" s="135"/>
      <c r="D3" s="174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tr">
        <f t="shared" ref="B5:D5" si="0">"2026"&amp;"年预算金额"</f>
        <v>2026年预算金额</v>
      </c>
      <c r="C5" s="138" t="s">
        <v>5</v>
      </c>
      <c r="D5" s="138" t="str">
        <f t="shared" si="0"/>
        <v>2026年预算金额</v>
      </c>
    </row>
    <row r="6" ht="18.75" customHeight="1" spans="1:4">
      <c r="A6" s="177" t="s">
        <v>6</v>
      </c>
      <c r="B6" s="178">
        <v>9423908.59</v>
      </c>
      <c r="C6" s="177" t="s">
        <v>7</v>
      </c>
      <c r="D6" s="178">
        <v>7648524</v>
      </c>
    </row>
    <row r="7" ht="18.75" customHeight="1" spans="1:4">
      <c r="A7" s="177" t="s">
        <v>8</v>
      </c>
      <c r="B7" s="178"/>
      <c r="C7" s="177" t="s">
        <v>9</v>
      </c>
      <c r="D7" s="178"/>
    </row>
    <row r="8" ht="18.75" customHeight="1" spans="1:4">
      <c r="A8" s="177" t="s">
        <v>10</v>
      </c>
      <c r="B8" s="178"/>
      <c r="C8" s="177" t="s">
        <v>11</v>
      </c>
      <c r="D8" s="178"/>
    </row>
    <row r="9" ht="18.75" customHeight="1" spans="1:4">
      <c r="A9" s="177" t="s">
        <v>12</v>
      </c>
      <c r="B9" s="178"/>
      <c r="C9" s="177" t="s">
        <v>13</v>
      </c>
      <c r="D9" s="178"/>
    </row>
    <row r="10" ht="18.75" customHeight="1" spans="1:4">
      <c r="A10" s="177" t="s">
        <v>14</v>
      </c>
      <c r="B10" s="178">
        <v>300000</v>
      </c>
      <c r="C10" s="177" t="s">
        <v>15</v>
      </c>
      <c r="D10" s="178"/>
    </row>
    <row r="11" ht="18.75" customHeight="1" spans="1:4">
      <c r="A11" s="177" t="s">
        <v>16</v>
      </c>
      <c r="B11" s="178"/>
      <c r="C11" s="177" t="s">
        <v>17</v>
      </c>
      <c r="D11" s="178"/>
    </row>
    <row r="12" ht="18.75" customHeight="1" spans="1:4">
      <c r="A12" s="177" t="s">
        <v>18</v>
      </c>
      <c r="B12" s="178"/>
      <c r="C12" s="177" t="s">
        <v>19</v>
      </c>
      <c r="D12" s="178"/>
    </row>
    <row r="13" ht="18.75" customHeight="1" spans="1:4">
      <c r="A13" s="177" t="s">
        <v>20</v>
      </c>
      <c r="B13" s="178"/>
      <c r="C13" s="177" t="s">
        <v>21</v>
      </c>
      <c r="D13" s="178">
        <v>899372.64</v>
      </c>
    </row>
    <row r="14" ht="18.75" customHeight="1" spans="1:4">
      <c r="A14" s="177" t="s">
        <v>22</v>
      </c>
      <c r="B14" s="178"/>
      <c r="C14" s="177" t="s">
        <v>23</v>
      </c>
      <c r="D14" s="178">
        <v>553343.95</v>
      </c>
    </row>
    <row r="15" ht="18.75" customHeight="1" spans="1:4">
      <c r="A15" s="177" t="s">
        <v>24</v>
      </c>
      <c r="B15" s="178">
        <v>300000</v>
      </c>
      <c r="C15" s="177" t="s">
        <v>25</v>
      </c>
      <c r="D15" s="178"/>
    </row>
    <row r="16" ht="18.75" customHeight="1" spans="1:4">
      <c r="A16" s="177"/>
      <c r="B16" s="177"/>
      <c r="C16" s="177" t="s">
        <v>26</v>
      </c>
      <c r="D16" s="178"/>
    </row>
    <row r="17" ht="18.75" customHeight="1" spans="1:4">
      <c r="A17" s="177"/>
      <c r="B17" s="177"/>
      <c r="C17" s="177" t="s">
        <v>27</v>
      </c>
      <c r="D17" s="178"/>
    </row>
    <row r="18" ht="18.75" customHeight="1" spans="1:4">
      <c r="A18" s="177"/>
      <c r="B18" s="177"/>
      <c r="C18" s="177" t="s">
        <v>28</v>
      </c>
      <c r="D18" s="178"/>
    </row>
    <row r="19" ht="18.75" customHeight="1" spans="1:4">
      <c r="A19" s="177"/>
      <c r="B19" s="177"/>
      <c r="C19" s="177" t="s">
        <v>29</v>
      </c>
      <c r="D19" s="178"/>
    </row>
    <row r="20" ht="18.75" customHeight="1" spans="1:4">
      <c r="A20" s="177"/>
      <c r="B20" s="177"/>
      <c r="C20" s="177" t="s">
        <v>30</v>
      </c>
      <c r="D20" s="178"/>
    </row>
    <row r="21" ht="18.75" customHeight="1" spans="1:4">
      <c r="A21" s="177"/>
      <c r="B21" s="177"/>
      <c r="C21" s="177" t="s">
        <v>31</v>
      </c>
      <c r="D21" s="178"/>
    </row>
    <row r="22" ht="18.75" customHeight="1" spans="1:4">
      <c r="A22" s="177"/>
      <c r="B22" s="177"/>
      <c r="C22" s="177" t="s">
        <v>32</v>
      </c>
      <c r="D22" s="178"/>
    </row>
    <row r="23" ht="18.75" customHeight="1" spans="1:4">
      <c r="A23" s="177"/>
      <c r="B23" s="177"/>
      <c r="C23" s="177" t="s">
        <v>33</v>
      </c>
      <c r="D23" s="178"/>
    </row>
    <row r="24" ht="18.75" customHeight="1" spans="1:4">
      <c r="A24" s="177"/>
      <c r="B24" s="177"/>
      <c r="C24" s="177" t="s">
        <v>34</v>
      </c>
      <c r="D24" s="178">
        <v>622668</v>
      </c>
    </row>
    <row r="25" ht="18.75" customHeight="1" spans="1:4">
      <c r="A25" s="177"/>
      <c r="B25" s="177"/>
      <c r="C25" s="177" t="s">
        <v>35</v>
      </c>
      <c r="D25" s="178"/>
    </row>
    <row r="26" ht="18.75" customHeight="1" spans="1:4">
      <c r="A26" s="177"/>
      <c r="B26" s="177"/>
      <c r="C26" s="177" t="s">
        <v>36</v>
      </c>
      <c r="D26" s="178"/>
    </row>
    <row r="27" ht="18.75" customHeight="1" spans="1:4">
      <c r="A27" s="177"/>
      <c r="B27" s="177"/>
      <c r="C27" s="177" t="s">
        <v>37</v>
      </c>
      <c r="D27" s="178"/>
    </row>
    <row r="28" ht="18.75" customHeight="1" spans="1:4">
      <c r="A28" s="177"/>
      <c r="B28" s="177"/>
      <c r="C28" s="177" t="s">
        <v>38</v>
      </c>
      <c r="D28" s="178"/>
    </row>
    <row r="29" ht="18.75" customHeight="1" spans="1:4">
      <c r="A29" s="177"/>
      <c r="B29" s="177"/>
      <c r="C29" s="177" t="s">
        <v>39</v>
      </c>
      <c r="D29" s="178"/>
    </row>
    <row r="30" ht="18.75" customHeight="1" spans="1:4">
      <c r="A30" s="177"/>
      <c r="B30" s="177"/>
      <c r="C30" s="177" t="s">
        <v>40</v>
      </c>
      <c r="D30" s="178"/>
    </row>
    <row r="31" ht="18.75" customHeight="1" spans="1:4">
      <c r="A31" s="177"/>
      <c r="B31" s="177"/>
      <c r="C31" s="177" t="s">
        <v>41</v>
      </c>
      <c r="D31" s="178"/>
    </row>
    <row r="32" ht="18.75" customHeight="1" spans="1:4">
      <c r="A32" s="177"/>
      <c r="B32" s="178"/>
      <c r="C32" s="177" t="s">
        <v>42</v>
      </c>
      <c r="D32" s="178"/>
    </row>
    <row r="33" ht="18.75" customHeight="1" spans="1:4">
      <c r="A33" s="177" t="s">
        <v>43</v>
      </c>
      <c r="B33" s="178">
        <v>9723908.59</v>
      </c>
      <c r="C33" s="177" t="s">
        <v>44</v>
      </c>
      <c r="D33" s="178">
        <v>9723908.59</v>
      </c>
    </row>
    <row r="34" ht="18.75" customHeight="1" spans="1:4">
      <c r="A34" s="177" t="s">
        <v>45</v>
      </c>
      <c r="B34" s="178"/>
      <c r="C34" s="177" t="s">
        <v>46</v>
      </c>
      <c r="D34" s="178"/>
    </row>
    <row r="35" ht="18.75" customHeight="1" spans="1:4">
      <c r="A35" s="177" t="s">
        <v>47</v>
      </c>
      <c r="B35" s="178"/>
      <c r="C35" s="177" t="s">
        <v>47</v>
      </c>
      <c r="D35" s="178"/>
    </row>
    <row r="36" ht="18.75" customHeight="1" spans="1:4">
      <c r="A36" s="177" t="s">
        <v>48</v>
      </c>
      <c r="B36" s="178"/>
      <c r="C36" s="177" t="s">
        <v>49</v>
      </c>
      <c r="D36" s="178"/>
    </row>
    <row r="37" ht="18.75" customHeight="1" spans="1:4">
      <c r="A37" s="177" t="s">
        <v>50</v>
      </c>
      <c r="B37" s="178">
        <v>9723908.59</v>
      </c>
      <c r="C37" s="177" t="s">
        <v>51</v>
      </c>
      <c r="D37" s="178">
        <v>9723908.59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20" sqref="C2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446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447</v>
      </c>
      <c r="C2" s="116"/>
      <c r="D2" s="117"/>
      <c r="E2" s="117"/>
      <c r="F2" s="117"/>
    </row>
    <row r="3" ht="13.5" customHeight="1" spans="1:6">
      <c r="A3" s="118" t="str">
        <f>"单位名称："&amp;"陇川县市场监督管理局"</f>
        <v>单位名称：陇川县市场监督管理局</v>
      </c>
      <c r="B3" s="118" t="s">
        <v>448</v>
      </c>
      <c r="C3" s="119"/>
      <c r="D3" s="91"/>
      <c r="E3" s="91"/>
      <c r="F3" s="112" t="s">
        <v>1</v>
      </c>
    </row>
    <row r="4" ht="19.5" customHeight="1" spans="1:6">
      <c r="A4" s="58" t="s">
        <v>196</v>
      </c>
      <c r="B4" s="120" t="s">
        <v>73</v>
      </c>
      <c r="C4" s="58" t="s">
        <v>74</v>
      </c>
      <c r="D4" s="35" t="s">
        <v>449</v>
      </c>
      <c r="E4" s="35"/>
      <c r="F4" s="35"/>
    </row>
    <row r="5" ht="18.55" customHeight="1" spans="1:6">
      <c r="A5" s="58"/>
      <c r="B5" s="120"/>
      <c r="C5" s="58"/>
      <c r="D5" s="35" t="s">
        <v>55</v>
      </c>
      <c r="E5" s="35" t="s">
        <v>77</v>
      </c>
      <c r="F5" s="35" t="s">
        <v>78</v>
      </c>
    </row>
    <row r="6" ht="20.25" customHeight="1" spans="1:6">
      <c r="A6" s="58">
        <v>1</v>
      </c>
      <c r="B6" s="121" t="s">
        <v>85</v>
      </c>
      <c r="C6" s="121" t="s">
        <v>86</v>
      </c>
      <c r="D6" s="121" t="s">
        <v>87</v>
      </c>
      <c r="E6" s="121" t="s">
        <v>88</v>
      </c>
      <c r="F6" s="121" t="s">
        <v>89</v>
      </c>
    </row>
    <row r="7" ht="30" customHeight="1" spans="1:6">
      <c r="A7" s="33"/>
      <c r="B7" s="120"/>
      <c r="C7" s="33"/>
      <c r="D7" s="77"/>
      <c r="E7" s="122"/>
      <c r="F7" s="122"/>
    </row>
    <row r="8" ht="30" customHeight="1" spans="1:6">
      <c r="A8" s="22"/>
      <c r="B8" s="22"/>
      <c r="C8" s="22"/>
      <c r="D8" s="77"/>
      <c r="E8" s="122"/>
      <c r="F8" s="122"/>
    </row>
    <row r="9" ht="30" customHeight="1" spans="1:6">
      <c r="A9" s="20" t="s">
        <v>450</v>
      </c>
      <c r="B9" s="20" t="s">
        <v>450</v>
      </c>
      <c r="C9" s="20" t="s">
        <v>450</v>
      </c>
      <c r="D9" s="77"/>
      <c r="E9" s="122"/>
      <c r="F9" s="122"/>
    </row>
    <row r="10" customHeight="1" spans="1:1">
      <c r="A10" t="s">
        <v>451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workbookViewId="0">
      <selection activeCell="D20" sqref="D2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761904761905" customWidth="1"/>
    <col min="7" max="8" width="11.84761904761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452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"单位名称："&amp;"陇川县市场监督管理局"</f>
        <v>单位名称：陇川县市场监督管理局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1</v>
      </c>
    </row>
    <row r="4" ht="15.75" customHeight="1" spans="1:17">
      <c r="A4" s="11" t="s">
        <v>453</v>
      </c>
      <c r="B4" s="92" t="s">
        <v>454</v>
      </c>
      <c r="C4" s="92" t="s">
        <v>455</v>
      </c>
      <c r="D4" s="92" t="s">
        <v>456</v>
      </c>
      <c r="E4" s="92" t="s">
        <v>457</v>
      </c>
      <c r="F4" s="92" t="s">
        <v>458</v>
      </c>
      <c r="G4" s="47" t="s">
        <v>203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55</v>
      </c>
      <c r="H5" s="93" t="s">
        <v>59</v>
      </c>
      <c r="I5" s="93" t="s">
        <v>459</v>
      </c>
      <c r="J5" s="93" t="s">
        <v>460</v>
      </c>
      <c r="K5" s="107" t="s">
        <v>461</v>
      </c>
      <c r="L5" s="108" t="s">
        <v>462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58</v>
      </c>
      <c r="I6" s="94"/>
      <c r="J6" s="94"/>
      <c r="K6" s="111"/>
      <c r="L6" s="94" t="s">
        <v>58</v>
      </c>
      <c r="M6" s="94" t="s">
        <v>65</v>
      </c>
      <c r="N6" s="94" t="s">
        <v>463</v>
      </c>
      <c r="O6" s="33" t="s">
        <v>67</v>
      </c>
      <c r="P6" s="111" t="s">
        <v>68</v>
      </c>
      <c r="Q6" s="94" t="s">
        <v>69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71</v>
      </c>
      <c r="B8" s="98"/>
      <c r="C8" s="98"/>
      <c r="D8" s="99"/>
      <c r="E8" s="100"/>
      <c r="F8" s="23">
        <v>111900</v>
      </c>
      <c r="G8" s="23">
        <v>184840</v>
      </c>
      <c r="H8" s="23">
        <v>184840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 t="shared" ref="A9:A10" si="0">"     "&amp;"企业注册登记专项资金"</f>
        <v>     企业注册登记专项资金</v>
      </c>
      <c r="B9" s="98" t="s">
        <v>464</v>
      </c>
      <c r="C9" s="98" t="s">
        <v>465</v>
      </c>
      <c r="D9" s="99" t="s">
        <v>466</v>
      </c>
      <c r="E9" s="100">
        <v>1</v>
      </c>
      <c r="F9" s="23">
        <v>30000</v>
      </c>
      <c r="G9" s="23">
        <v>30000</v>
      </c>
      <c r="H9" s="23">
        <v>30000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si="0"/>
        <v>     企业注册登记专项资金</v>
      </c>
      <c r="B10" s="98" t="s">
        <v>467</v>
      </c>
      <c r="C10" s="98" t="s">
        <v>467</v>
      </c>
      <c r="D10" s="99" t="s">
        <v>466</v>
      </c>
      <c r="E10" s="100">
        <v>1</v>
      </c>
      <c r="F10" s="23">
        <v>9900</v>
      </c>
      <c r="G10" s="23">
        <v>9900</v>
      </c>
      <c r="H10" s="23">
        <v>9900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ref="A11:A12" si="1">"     "&amp;"无证无照经营查处专项工作经费"</f>
        <v>     无证无照经营查处专项工作经费</v>
      </c>
      <c r="B11" s="98" t="s">
        <v>468</v>
      </c>
      <c r="C11" s="98" t="s">
        <v>469</v>
      </c>
      <c r="D11" s="99" t="s">
        <v>466</v>
      </c>
      <c r="E11" s="100">
        <v>1</v>
      </c>
      <c r="F11" s="23"/>
      <c r="G11" s="23">
        <v>30000</v>
      </c>
      <c r="H11" s="23">
        <v>30000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7" t="str">
        <f t="shared" si="1"/>
        <v>     无证无照经营查处专项工作经费</v>
      </c>
      <c r="B12" s="98" t="s">
        <v>470</v>
      </c>
      <c r="C12" s="98" t="s">
        <v>471</v>
      </c>
      <c r="D12" s="99" t="s">
        <v>466</v>
      </c>
      <c r="E12" s="100">
        <v>1</v>
      </c>
      <c r="F12" s="23"/>
      <c r="G12" s="23">
        <v>18000</v>
      </c>
      <c r="H12" s="23">
        <v>18000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7" t="str">
        <f>"     "&amp;"食品安全工作保障运行经费"</f>
        <v>     食品安全工作保障运行经费</v>
      </c>
      <c r="B13" s="98" t="s">
        <v>472</v>
      </c>
      <c r="C13" s="98" t="s">
        <v>472</v>
      </c>
      <c r="D13" s="99" t="s">
        <v>466</v>
      </c>
      <c r="E13" s="100">
        <v>1</v>
      </c>
      <c r="F13" s="23">
        <v>72000</v>
      </c>
      <c r="G13" s="23">
        <v>72000</v>
      </c>
      <c r="H13" s="23">
        <v>72000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7" t="str">
        <f>"     "&amp;"陇川县专利事业发展专项资金"</f>
        <v>     陇川县专利事业发展专项资金</v>
      </c>
      <c r="B14" s="98" t="s">
        <v>473</v>
      </c>
      <c r="C14" s="98" t="s">
        <v>474</v>
      </c>
      <c r="D14" s="99" t="s">
        <v>466</v>
      </c>
      <c r="E14" s="100">
        <v>1</v>
      </c>
      <c r="F14" s="23"/>
      <c r="G14" s="23">
        <v>24940</v>
      </c>
      <c r="H14" s="23">
        <v>24940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101" t="s">
        <v>450</v>
      </c>
      <c r="B15" s="102"/>
      <c r="C15" s="102"/>
      <c r="D15" s="102"/>
      <c r="E15" s="100"/>
      <c r="F15" s="23">
        <v>111900</v>
      </c>
      <c r="G15" s="23">
        <v>184840</v>
      </c>
      <c r="H15" s="23">
        <v>184840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475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"单位名称："&amp;"陇川县市场监督管理局"</f>
        <v>单位名称：陇川县市场监督管理局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2" t="s">
        <v>1</v>
      </c>
    </row>
    <row r="4" ht="15.75" customHeight="1" spans="1:14">
      <c r="A4" s="11" t="s">
        <v>453</v>
      </c>
      <c r="B4" s="11" t="s">
        <v>476</v>
      </c>
      <c r="C4" s="11" t="s">
        <v>477</v>
      </c>
      <c r="D4" s="12" t="s">
        <v>203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55</v>
      </c>
      <c r="E5" s="11" t="s">
        <v>59</v>
      </c>
      <c r="F5" s="11" t="s">
        <v>459</v>
      </c>
      <c r="G5" s="11" t="s">
        <v>460</v>
      </c>
      <c r="H5" s="11" t="s">
        <v>461</v>
      </c>
      <c r="I5" s="12" t="s">
        <v>462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58</v>
      </c>
      <c r="F6" s="18"/>
      <c r="G6" s="18"/>
      <c r="H6" s="72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55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451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478</v>
      </c>
    </row>
    <row r="2" ht="27.75" customHeight="1" spans="1:13">
      <c r="A2" s="64" t="str">
        <f>"2026"&amp;"年县对下转移支付预算表"</f>
        <v>2026年县对下转移支付预算表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"单位名称："&amp;"陇川县市场监督管理局"</f>
        <v>单位名称：陇川县市场监督管理局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479</v>
      </c>
      <c r="B5" s="12" t="s">
        <v>203</v>
      </c>
      <c r="C5" s="13"/>
      <c r="D5" s="70"/>
      <c r="E5" s="71" t="s">
        <v>480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55</v>
      </c>
      <c r="C6" s="11" t="s">
        <v>59</v>
      </c>
      <c r="D6" s="74" t="s">
        <v>481</v>
      </c>
      <c r="E6" s="74" t="s">
        <v>482</v>
      </c>
      <c r="F6" s="74" t="s">
        <v>483</v>
      </c>
      <c r="G6" s="74" t="s">
        <v>484</v>
      </c>
      <c r="H6" s="74" t="s">
        <v>485</v>
      </c>
      <c r="I6" s="74" t="s">
        <v>486</v>
      </c>
      <c r="J6" s="74" t="s">
        <v>487</v>
      </c>
      <c r="K6" s="74" t="s">
        <v>488</v>
      </c>
      <c r="L6" s="74" t="s">
        <v>489</v>
      </c>
      <c r="M6" s="33" t="s">
        <v>490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55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  <row r="11" customHeight="1" spans="1:1">
      <c r="A11" t="s">
        <v>451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1" t="s">
        <v>491</v>
      </c>
    </row>
    <row r="2" ht="28.5" customHeight="1" spans="1:10">
      <c r="A2" s="54" t="str">
        <f>"2026"&amp;"年县对下转移支付绩效目标表"</f>
        <v>2026年县对下转移支付绩效目标表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"单位名称："&amp;"陇川县市场监督管理局"</f>
        <v>单位名称：陇川县市场监督管理局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333</v>
      </c>
      <c r="B4" s="34" t="s">
        <v>334</v>
      </c>
      <c r="C4" s="34" t="s">
        <v>335</v>
      </c>
      <c r="D4" s="34" t="s">
        <v>336</v>
      </c>
      <c r="E4" s="34" t="s">
        <v>337</v>
      </c>
      <c r="F4" s="58" t="s">
        <v>338</v>
      </c>
      <c r="G4" s="34" t="s">
        <v>339</v>
      </c>
      <c r="H4" s="58" t="s">
        <v>340</v>
      </c>
      <c r="I4" s="58" t="s">
        <v>341</v>
      </c>
      <c r="J4" s="34" t="s">
        <v>342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492</v>
      </c>
      <c r="C7" s="22" t="s">
        <v>492</v>
      </c>
      <c r="D7" s="22" t="s">
        <v>492</v>
      </c>
      <c r="E7" s="36" t="s">
        <v>492</v>
      </c>
      <c r="F7" s="22" t="s">
        <v>492</v>
      </c>
      <c r="G7" s="36" t="s">
        <v>492</v>
      </c>
      <c r="H7" s="22" t="s">
        <v>492</v>
      </c>
      <c r="I7" s="22" t="s">
        <v>492</v>
      </c>
      <c r="J7" s="36" t="s">
        <v>492</v>
      </c>
    </row>
    <row r="8" customHeight="1" spans="1:1">
      <c r="A8" t="s">
        <v>451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493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"单位名称："&amp;"陇川县市场监督管理局"</f>
        <v>单位名称：陇川县市场监督管理局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196</v>
      </c>
      <c r="B4" s="11" t="s">
        <v>494</v>
      </c>
      <c r="C4" s="11" t="s">
        <v>495</v>
      </c>
      <c r="D4" s="11" t="s">
        <v>496</v>
      </c>
      <c r="E4" s="11" t="s">
        <v>497</v>
      </c>
      <c r="F4" s="46" t="s">
        <v>498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457</v>
      </c>
      <c r="G5" s="34" t="s">
        <v>499</v>
      </c>
      <c r="H5" s="34" t="s">
        <v>500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55</v>
      </c>
      <c r="B8" s="52"/>
      <c r="C8" s="52"/>
      <c r="D8" s="52"/>
      <c r="E8" s="52"/>
      <c r="F8" s="41"/>
      <c r="G8" s="53"/>
      <c r="H8" s="53"/>
    </row>
    <row r="9" customHeight="1" spans="1:1">
      <c r="A9" t="s">
        <v>451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501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"单位名称："&amp;"陇川县市场监督管理局"</f>
        <v>单位名称：陇川县市场监督管理局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1</v>
      </c>
    </row>
    <row r="4" ht="21.75" customHeight="1" spans="1:11">
      <c r="A4" s="33" t="s">
        <v>277</v>
      </c>
      <c r="B4" s="33" t="s">
        <v>198</v>
      </c>
      <c r="C4" s="33" t="s">
        <v>278</v>
      </c>
      <c r="D4" s="34" t="s">
        <v>199</v>
      </c>
      <c r="E4" s="34" t="s">
        <v>200</v>
      </c>
      <c r="F4" s="34" t="s">
        <v>279</v>
      </c>
      <c r="G4" s="34" t="s">
        <v>280</v>
      </c>
      <c r="H4" s="35" t="s">
        <v>55</v>
      </c>
      <c r="I4" s="35" t="s">
        <v>502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450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t="s">
        <v>451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"/>
  <sheetViews>
    <sheetView showZeros="0" workbookViewId="0">
      <selection activeCell="N12" sqref="N1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503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"单位名称："&amp;"陇川县市场监督管理局"</f>
        <v>单位名称：陇川县市场监督管理局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278</v>
      </c>
      <c r="B4" s="10" t="s">
        <v>277</v>
      </c>
      <c r="C4" s="10" t="s">
        <v>198</v>
      </c>
      <c r="D4" s="11" t="s">
        <v>504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1429000</v>
      </c>
      <c r="F8" s="23"/>
      <c r="G8" s="23"/>
    </row>
    <row r="9" ht="52.5" customHeight="1" spans="1:7">
      <c r="A9" s="24"/>
      <c r="B9" s="22" t="s">
        <v>505</v>
      </c>
      <c r="C9" s="22" t="s">
        <v>312</v>
      </c>
      <c r="D9" s="22" t="s">
        <v>506</v>
      </c>
      <c r="E9" s="23">
        <v>50000</v>
      </c>
      <c r="F9" s="23"/>
      <c r="G9" s="23"/>
    </row>
    <row r="10" ht="52.5" customHeight="1" spans="1:7">
      <c r="A10" s="25"/>
      <c r="B10" s="22" t="s">
        <v>505</v>
      </c>
      <c r="C10" s="22" t="s">
        <v>283</v>
      </c>
      <c r="D10" s="22" t="s">
        <v>506</v>
      </c>
      <c r="E10" s="23">
        <v>50000</v>
      </c>
      <c r="F10" s="23"/>
      <c r="G10" s="23"/>
    </row>
    <row r="11" ht="52.5" customHeight="1" spans="1:7">
      <c r="A11" s="25"/>
      <c r="B11" s="22" t="s">
        <v>505</v>
      </c>
      <c r="C11" s="22" t="s">
        <v>322</v>
      </c>
      <c r="D11" s="22" t="s">
        <v>506</v>
      </c>
      <c r="E11" s="23">
        <v>50000</v>
      </c>
      <c r="F11" s="23"/>
      <c r="G11" s="23"/>
    </row>
    <row r="12" ht="52.5" customHeight="1" spans="1:7">
      <c r="A12" s="25"/>
      <c r="B12" s="22" t="s">
        <v>505</v>
      </c>
      <c r="C12" s="22" t="s">
        <v>324</v>
      </c>
      <c r="D12" s="22" t="s">
        <v>506</v>
      </c>
      <c r="E12" s="23">
        <v>50000</v>
      </c>
      <c r="F12" s="23"/>
      <c r="G12" s="23"/>
    </row>
    <row r="13" ht="52.5" customHeight="1" spans="1:7">
      <c r="A13" s="25"/>
      <c r="B13" s="22" t="s">
        <v>505</v>
      </c>
      <c r="C13" s="22" t="s">
        <v>316</v>
      </c>
      <c r="D13" s="22" t="s">
        <v>506</v>
      </c>
      <c r="E13" s="23">
        <v>200000</v>
      </c>
      <c r="F13" s="23"/>
      <c r="G13" s="23"/>
    </row>
    <row r="14" ht="52.5" customHeight="1" spans="1:7">
      <c r="A14" s="25"/>
      <c r="B14" s="22" t="s">
        <v>507</v>
      </c>
      <c r="C14" s="22" t="s">
        <v>293</v>
      </c>
      <c r="D14" s="22" t="s">
        <v>506</v>
      </c>
      <c r="E14" s="23">
        <v>700000</v>
      </c>
      <c r="F14" s="23"/>
      <c r="G14" s="23"/>
    </row>
    <row r="15" ht="52.5" customHeight="1" spans="1:7">
      <c r="A15" s="25"/>
      <c r="B15" s="22" t="s">
        <v>508</v>
      </c>
      <c r="C15" s="22" t="s">
        <v>302</v>
      </c>
      <c r="D15" s="22" t="s">
        <v>506</v>
      </c>
      <c r="E15" s="23">
        <v>200000</v>
      </c>
      <c r="F15" s="23"/>
      <c r="G15" s="23"/>
    </row>
    <row r="16" ht="52.5" customHeight="1" spans="1:7">
      <c r="A16" s="25"/>
      <c r="B16" s="22" t="s">
        <v>508</v>
      </c>
      <c r="C16" s="22" t="s">
        <v>298</v>
      </c>
      <c r="D16" s="22" t="s">
        <v>506</v>
      </c>
      <c r="E16" s="23">
        <v>129000</v>
      </c>
      <c r="F16" s="23"/>
      <c r="G16" s="23"/>
    </row>
    <row r="17" ht="30" customHeight="1" spans="1:7">
      <c r="A17" s="26" t="s">
        <v>55</v>
      </c>
      <c r="B17" s="27" t="s">
        <v>492</v>
      </c>
      <c r="C17" s="27"/>
      <c r="D17" s="28"/>
      <c r="E17" s="23">
        <v>1429000</v>
      </c>
      <c r="F17" s="23"/>
      <c r="G17" s="23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U7" sqref="U7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52</v>
      </c>
      <c r="Q1" s="90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"单位名称："&amp;"陇川县市场监督管理局"</f>
        <v>单位名称：陇川县市场监督管理局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1</v>
      </c>
      <c r="Q3" s="90"/>
    </row>
    <row r="4" ht="21" customHeight="1" spans="1:19">
      <c r="A4" s="11" t="s">
        <v>53</v>
      </c>
      <c r="B4" s="11" t="s">
        <v>54</v>
      </c>
      <c r="C4" s="11" t="s">
        <v>55</v>
      </c>
      <c r="D4" s="46" t="s">
        <v>56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57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73" t="s">
        <v>63</v>
      </c>
      <c r="J5" s="173"/>
      <c r="K5" s="173"/>
      <c r="L5" s="173"/>
      <c r="M5" s="173"/>
      <c r="N5" s="173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120" customHeight="1" spans="1:19">
      <c r="A6" s="72"/>
      <c r="B6" s="72"/>
      <c r="C6" s="72"/>
      <c r="D6" s="73"/>
      <c r="E6" s="73"/>
      <c r="F6" s="73"/>
      <c r="G6" s="72"/>
      <c r="H6" s="72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70</v>
      </c>
      <c r="B8" s="171" t="s">
        <v>71</v>
      </c>
      <c r="C8" s="23">
        <v>9723908.59</v>
      </c>
      <c r="D8" s="23">
        <v>9723908.59</v>
      </c>
      <c r="E8" s="23">
        <v>9423908.59</v>
      </c>
      <c r="F8" s="23"/>
      <c r="G8" s="23"/>
      <c r="H8" s="23"/>
      <c r="I8" s="23">
        <v>300000</v>
      </c>
      <c r="J8" s="23"/>
      <c r="K8" s="23"/>
      <c r="L8" s="23"/>
      <c r="M8" s="23"/>
      <c r="N8" s="23">
        <v>300000</v>
      </c>
      <c r="O8" s="23"/>
      <c r="P8" s="23"/>
      <c r="Q8" s="23"/>
      <c r="R8" s="23"/>
      <c r="S8" s="23"/>
    </row>
    <row r="9" ht="30" customHeight="1" spans="1:19">
      <c r="A9" s="12" t="s">
        <v>55</v>
      </c>
      <c r="B9" s="172"/>
      <c r="C9" s="161">
        <v>9723908.59</v>
      </c>
      <c r="D9" s="161">
        <v>9723908.59</v>
      </c>
      <c r="E9" s="161">
        <v>9423908.59</v>
      </c>
      <c r="F9" s="161"/>
      <c r="G9" s="161"/>
      <c r="H9" s="161"/>
      <c r="I9" s="161">
        <v>300000</v>
      </c>
      <c r="J9" s="161"/>
      <c r="K9" s="161"/>
      <c r="L9" s="161"/>
      <c r="M9" s="161"/>
      <c r="N9" s="161">
        <v>300000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U7" sqref="U7"/>
    </sheetView>
  </sheetViews>
  <sheetFormatPr defaultColWidth="8.84761904761905" defaultRowHeight="15" customHeight="1"/>
  <cols>
    <col min="1" max="1" width="9.62857142857143" customWidth="1"/>
    <col min="2" max="2" width="12" customWidth="1"/>
    <col min="3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72</v>
      </c>
      <c r="O1" s="42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"单位名称："&amp;"陇川县市场监督管理局"</f>
        <v>单位名称：陇川县市场监督管理局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1</v>
      </c>
      <c r="O3" s="42"/>
    </row>
    <row r="4" ht="31.5" customHeight="1" spans="1:15">
      <c r="A4" s="165" t="s">
        <v>73</v>
      </c>
      <c r="B4" s="165" t="s">
        <v>74</v>
      </c>
      <c r="C4" s="165" t="s">
        <v>55</v>
      </c>
      <c r="D4" s="165" t="s">
        <v>59</v>
      </c>
      <c r="E4" s="165"/>
      <c r="F4" s="165"/>
      <c r="G4" s="165" t="s">
        <v>60</v>
      </c>
      <c r="H4" s="165" t="s">
        <v>61</v>
      </c>
      <c r="I4" s="165" t="s">
        <v>75</v>
      </c>
      <c r="J4" s="165" t="s">
        <v>76</v>
      </c>
      <c r="K4" s="165"/>
      <c r="L4" s="165"/>
      <c r="M4" s="165"/>
      <c r="N4" s="165"/>
      <c r="O4" s="165"/>
    </row>
    <row r="5" ht="116" customHeight="1" spans="1:15">
      <c r="A5" s="165"/>
      <c r="B5" s="165"/>
      <c r="C5" s="165"/>
      <c r="D5" s="165" t="s">
        <v>58</v>
      </c>
      <c r="E5" s="165" t="s">
        <v>77</v>
      </c>
      <c r="F5" s="165" t="s">
        <v>78</v>
      </c>
      <c r="G5" s="165"/>
      <c r="H5" s="165"/>
      <c r="I5" s="165"/>
      <c r="J5" s="165" t="s">
        <v>58</v>
      </c>
      <c r="K5" s="165" t="s">
        <v>79</v>
      </c>
      <c r="L5" s="165" t="s">
        <v>80</v>
      </c>
      <c r="M5" s="165" t="s">
        <v>81</v>
      </c>
      <c r="N5" s="165" t="s">
        <v>82</v>
      </c>
      <c r="O5" s="165" t="s">
        <v>83</v>
      </c>
    </row>
    <row r="6" ht="18.75" customHeight="1" spans="1:15">
      <c r="A6" s="166" t="s">
        <v>84</v>
      </c>
      <c r="B6" s="166" t="s">
        <v>85</v>
      </c>
      <c r="C6" s="166" t="s">
        <v>86</v>
      </c>
      <c r="D6" s="166" t="s">
        <v>87</v>
      </c>
      <c r="E6" s="166" t="s">
        <v>88</v>
      </c>
      <c r="F6" s="166" t="s">
        <v>89</v>
      </c>
      <c r="G6" s="166" t="s">
        <v>90</v>
      </c>
      <c r="H6" s="166" t="s">
        <v>91</v>
      </c>
      <c r="I6" s="166" t="s">
        <v>92</v>
      </c>
      <c r="J6" s="166" t="s">
        <v>93</v>
      </c>
      <c r="K6" s="166" t="s">
        <v>94</v>
      </c>
      <c r="L6" s="166" t="s">
        <v>95</v>
      </c>
      <c r="M6" s="166" t="s">
        <v>96</v>
      </c>
      <c r="N6" s="166" t="s">
        <v>97</v>
      </c>
      <c r="O6" s="166" t="s">
        <v>98</v>
      </c>
    </row>
    <row r="7" ht="52.5" customHeight="1" spans="1:15">
      <c r="A7" s="167" t="s">
        <v>99</v>
      </c>
      <c r="B7" s="167" t="s">
        <v>100</v>
      </c>
      <c r="C7" s="134">
        <v>7648524</v>
      </c>
      <c r="D7" s="134">
        <v>7348524</v>
      </c>
      <c r="E7" s="134">
        <v>5919524</v>
      </c>
      <c r="F7" s="134">
        <v>1429000</v>
      </c>
      <c r="G7" s="134"/>
      <c r="H7" s="134"/>
      <c r="I7" s="134"/>
      <c r="J7" s="134">
        <v>300000</v>
      </c>
      <c r="K7" s="134"/>
      <c r="L7" s="134"/>
      <c r="M7" s="134"/>
      <c r="N7" s="134"/>
      <c r="O7" s="134">
        <v>300000</v>
      </c>
    </row>
    <row r="8" ht="52.5" customHeight="1" spans="1:15">
      <c r="A8" s="168" t="s">
        <v>101</v>
      </c>
      <c r="B8" s="168" t="s">
        <v>102</v>
      </c>
      <c r="C8" s="134">
        <v>7648524</v>
      </c>
      <c r="D8" s="134">
        <v>7348524</v>
      </c>
      <c r="E8" s="134">
        <v>5919524</v>
      </c>
      <c r="F8" s="134">
        <v>1429000</v>
      </c>
      <c r="G8" s="134"/>
      <c r="H8" s="134"/>
      <c r="I8" s="134"/>
      <c r="J8" s="134">
        <v>300000</v>
      </c>
      <c r="K8" s="134"/>
      <c r="L8" s="134"/>
      <c r="M8" s="134"/>
      <c r="N8" s="134"/>
      <c r="O8" s="134">
        <v>300000</v>
      </c>
    </row>
    <row r="9" ht="52.5" customHeight="1" spans="1:15">
      <c r="A9" s="169" t="s">
        <v>103</v>
      </c>
      <c r="B9" s="169" t="s">
        <v>104</v>
      </c>
      <c r="C9" s="134">
        <v>6748524</v>
      </c>
      <c r="D9" s="134">
        <v>6748524</v>
      </c>
      <c r="E9" s="134">
        <v>5919524</v>
      </c>
      <c r="F9" s="134">
        <v>829000</v>
      </c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69" t="s">
        <v>105</v>
      </c>
      <c r="B10" s="169" t="s">
        <v>106</v>
      </c>
      <c r="C10" s="134">
        <v>50000</v>
      </c>
      <c r="D10" s="134">
        <v>50000</v>
      </c>
      <c r="E10" s="134"/>
      <c r="F10" s="134">
        <v>50000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9" t="s">
        <v>107</v>
      </c>
      <c r="B11" s="169" t="s">
        <v>108</v>
      </c>
      <c r="C11" s="134">
        <v>100000</v>
      </c>
      <c r="D11" s="134">
        <v>100000</v>
      </c>
      <c r="E11" s="134"/>
      <c r="F11" s="134">
        <v>100000</v>
      </c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9" t="s">
        <v>109</v>
      </c>
      <c r="B12" s="169" t="s">
        <v>110</v>
      </c>
      <c r="C12" s="134">
        <v>50000</v>
      </c>
      <c r="D12" s="134">
        <v>50000</v>
      </c>
      <c r="E12" s="134"/>
      <c r="F12" s="134">
        <v>50000</v>
      </c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9" t="s">
        <v>111</v>
      </c>
      <c r="B13" s="169" t="s">
        <v>112</v>
      </c>
      <c r="C13" s="134">
        <v>200000</v>
      </c>
      <c r="D13" s="134">
        <v>200000</v>
      </c>
      <c r="E13" s="134"/>
      <c r="F13" s="134">
        <v>200000</v>
      </c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9" t="s">
        <v>113</v>
      </c>
      <c r="B14" s="169" t="s">
        <v>114</v>
      </c>
      <c r="C14" s="134">
        <v>500000</v>
      </c>
      <c r="D14" s="134">
        <v>200000</v>
      </c>
      <c r="E14" s="134"/>
      <c r="F14" s="134">
        <v>200000</v>
      </c>
      <c r="G14" s="134"/>
      <c r="H14" s="134"/>
      <c r="I14" s="134"/>
      <c r="J14" s="134">
        <v>300000</v>
      </c>
      <c r="K14" s="134"/>
      <c r="L14" s="134"/>
      <c r="M14" s="134"/>
      <c r="N14" s="134"/>
      <c r="O14" s="134">
        <v>300000</v>
      </c>
    </row>
    <row r="15" ht="52.5" customHeight="1" spans="1:15">
      <c r="A15" s="167" t="s">
        <v>115</v>
      </c>
      <c r="B15" s="167" t="s">
        <v>116</v>
      </c>
      <c r="C15" s="134">
        <v>899372.64</v>
      </c>
      <c r="D15" s="134">
        <v>899372.64</v>
      </c>
      <c r="E15" s="134">
        <v>899372.64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8" t="s">
        <v>117</v>
      </c>
      <c r="B16" s="168" t="s">
        <v>118</v>
      </c>
      <c r="C16" s="134">
        <v>893228.48</v>
      </c>
      <c r="D16" s="134">
        <v>893228.48</v>
      </c>
      <c r="E16" s="134">
        <v>893228.48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9" t="s">
        <v>119</v>
      </c>
      <c r="B17" s="169" t="s">
        <v>120</v>
      </c>
      <c r="C17" s="134">
        <v>63000</v>
      </c>
      <c r="D17" s="134">
        <v>63000</v>
      </c>
      <c r="E17" s="134">
        <v>63000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99" customHeight="1" spans="1:15">
      <c r="A18" s="169" t="s">
        <v>121</v>
      </c>
      <c r="B18" s="169" t="s">
        <v>122</v>
      </c>
      <c r="C18" s="134">
        <v>830228.48</v>
      </c>
      <c r="D18" s="134">
        <v>830228.48</v>
      </c>
      <c r="E18" s="134">
        <v>830228.48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8" t="s">
        <v>123</v>
      </c>
      <c r="B19" s="168" t="s">
        <v>124</v>
      </c>
      <c r="C19" s="134">
        <v>6144.16</v>
      </c>
      <c r="D19" s="134">
        <v>6144.16</v>
      </c>
      <c r="E19" s="134">
        <v>6144.16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125</v>
      </c>
      <c r="B20" s="169" t="s">
        <v>124</v>
      </c>
      <c r="C20" s="134">
        <v>6144.16</v>
      </c>
      <c r="D20" s="134">
        <v>6144.16</v>
      </c>
      <c r="E20" s="134">
        <v>6144.16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7" t="s">
        <v>126</v>
      </c>
      <c r="B21" s="167" t="s">
        <v>127</v>
      </c>
      <c r="C21" s="134">
        <v>553343.95</v>
      </c>
      <c r="D21" s="134">
        <v>553343.95</v>
      </c>
      <c r="E21" s="134">
        <v>553343.95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8" t="s">
        <v>128</v>
      </c>
      <c r="B22" s="168" t="s">
        <v>129</v>
      </c>
      <c r="C22" s="134">
        <v>553343.95</v>
      </c>
      <c r="D22" s="134">
        <v>553343.95</v>
      </c>
      <c r="E22" s="134">
        <v>553343.95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9" t="s">
        <v>130</v>
      </c>
      <c r="B23" s="169" t="s">
        <v>131</v>
      </c>
      <c r="C23" s="134">
        <v>323692.27</v>
      </c>
      <c r="D23" s="134">
        <v>323692.27</v>
      </c>
      <c r="E23" s="134">
        <v>323692.27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9" t="s">
        <v>132</v>
      </c>
      <c r="B24" s="169" t="s">
        <v>133</v>
      </c>
      <c r="C24" s="134">
        <v>25771.26</v>
      </c>
      <c r="D24" s="134">
        <v>25771.26</v>
      </c>
      <c r="E24" s="134">
        <v>25771.26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9" t="s">
        <v>134</v>
      </c>
      <c r="B25" s="169" t="s">
        <v>135</v>
      </c>
      <c r="C25" s="134">
        <v>193502.56</v>
      </c>
      <c r="D25" s="134">
        <v>193502.56</v>
      </c>
      <c r="E25" s="134">
        <v>193502.56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9" t="s">
        <v>136</v>
      </c>
      <c r="B26" s="169" t="s">
        <v>137</v>
      </c>
      <c r="C26" s="134">
        <v>10377.86</v>
      </c>
      <c r="D26" s="134">
        <v>10377.86</v>
      </c>
      <c r="E26" s="134">
        <v>10377.86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67" t="s">
        <v>138</v>
      </c>
      <c r="B27" s="167" t="s">
        <v>139</v>
      </c>
      <c r="C27" s="134">
        <v>622668</v>
      </c>
      <c r="D27" s="134">
        <v>622668</v>
      </c>
      <c r="E27" s="134">
        <v>622668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52.5" customHeight="1" spans="1:15">
      <c r="A28" s="168" t="s">
        <v>140</v>
      </c>
      <c r="B28" s="168" t="s">
        <v>141</v>
      </c>
      <c r="C28" s="134">
        <v>622668</v>
      </c>
      <c r="D28" s="134">
        <v>622668</v>
      </c>
      <c r="E28" s="134">
        <v>622668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52.5" customHeight="1" spans="1:15">
      <c r="A29" s="169" t="s">
        <v>142</v>
      </c>
      <c r="B29" s="169" t="s">
        <v>143</v>
      </c>
      <c r="C29" s="134">
        <v>622668</v>
      </c>
      <c r="D29" s="134">
        <v>622668</v>
      </c>
      <c r="E29" s="134">
        <v>622668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30" customHeight="1" spans="1:15">
      <c r="A30" s="166" t="s">
        <v>55</v>
      </c>
      <c r="B30" s="166"/>
      <c r="C30" s="134">
        <v>9723908.59</v>
      </c>
      <c r="D30" s="134">
        <v>9423908.59</v>
      </c>
      <c r="E30" s="134">
        <v>7994908.59</v>
      </c>
      <c r="F30" s="134">
        <v>1429000</v>
      </c>
      <c r="G30" s="134"/>
      <c r="H30" s="134"/>
      <c r="I30" s="134"/>
      <c r="J30" s="134">
        <v>300000</v>
      </c>
      <c r="K30" s="134"/>
      <c r="L30" s="134"/>
      <c r="M30" s="134"/>
      <c r="N30" s="134"/>
      <c r="O30" s="134">
        <v>300000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20" sqref="D20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45"/>
      <c r="B1" s="45"/>
      <c r="C1" s="45"/>
      <c r="D1" s="90" t="s">
        <v>144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"单位名称："&amp;"陇川县市场监督管理局"</f>
        <v>单位名称：陇川县市场监督管理局</v>
      </c>
      <c r="B3" s="157"/>
      <c r="C3" s="157"/>
      <c r="D3" s="91" t="s">
        <v>1</v>
      </c>
    </row>
    <row r="4" ht="19.5" customHeight="1" spans="1:4">
      <c r="A4" s="12" t="s">
        <v>145</v>
      </c>
      <c r="B4" s="14"/>
      <c r="C4" s="12" t="s">
        <v>146</v>
      </c>
      <c r="D4" s="14"/>
    </row>
    <row r="5" ht="21.75" customHeight="1" spans="1:4">
      <c r="A5" s="69" t="s">
        <v>147</v>
      </c>
      <c r="B5" s="11" t="s">
        <v>148</v>
      </c>
      <c r="C5" s="69" t="s">
        <v>149</v>
      </c>
      <c r="D5" s="11" t="s">
        <v>148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150</v>
      </c>
      <c r="B7" s="23">
        <v>9423908.59</v>
      </c>
      <c r="C7" s="87" t="s">
        <v>151</v>
      </c>
      <c r="D7" s="23">
        <v>9423908.59</v>
      </c>
    </row>
    <row r="8" ht="19.5" customHeight="1" spans="1:4">
      <c r="A8" s="87" t="s">
        <v>152</v>
      </c>
      <c r="B8" s="23">
        <v>9423908.59</v>
      </c>
      <c r="C8" s="158" t="s">
        <v>153</v>
      </c>
      <c r="D8" s="23">
        <v>7348524</v>
      </c>
    </row>
    <row r="9" ht="19.5" customHeight="1" spans="1:4">
      <c r="A9" s="159" t="s">
        <v>154</v>
      </c>
      <c r="B9" s="23"/>
      <c r="C9" s="158" t="s">
        <v>155</v>
      </c>
      <c r="D9" s="23"/>
    </row>
    <row r="10" ht="19.5" customHeight="1" spans="1:4">
      <c r="A10" s="159" t="s">
        <v>156</v>
      </c>
      <c r="B10" s="23"/>
      <c r="C10" s="158" t="s">
        <v>157</v>
      </c>
      <c r="D10" s="23"/>
    </row>
    <row r="11" ht="19.5" customHeight="1" spans="1:4">
      <c r="A11" s="159" t="s">
        <v>158</v>
      </c>
      <c r="B11" s="23"/>
      <c r="C11" s="158" t="s">
        <v>159</v>
      </c>
      <c r="D11" s="23"/>
    </row>
    <row r="12" ht="19.5" customHeight="1" spans="1:4">
      <c r="A12" s="159" t="s">
        <v>152</v>
      </c>
      <c r="B12" s="23"/>
      <c r="C12" s="158" t="s">
        <v>160</v>
      </c>
      <c r="D12" s="23"/>
    </row>
    <row r="13" ht="19.5" customHeight="1" spans="1:4">
      <c r="A13" s="159" t="s">
        <v>154</v>
      </c>
      <c r="B13" s="23"/>
      <c r="C13" s="158" t="s">
        <v>161</v>
      </c>
      <c r="D13" s="23"/>
    </row>
    <row r="14" ht="19.5" customHeight="1" spans="1:4">
      <c r="A14" s="159" t="s">
        <v>156</v>
      </c>
      <c r="B14" s="23"/>
      <c r="C14" s="158" t="s">
        <v>162</v>
      </c>
      <c r="D14" s="23"/>
    </row>
    <row r="15" ht="19.5" customHeight="1" spans="1:4">
      <c r="A15" s="160"/>
      <c r="B15" s="23"/>
      <c r="C15" s="158" t="s">
        <v>163</v>
      </c>
      <c r="D15" s="23">
        <v>899372.64</v>
      </c>
    </row>
    <row r="16" ht="19.5" customHeight="1" spans="1:4">
      <c r="A16" s="160"/>
      <c r="B16" s="23"/>
      <c r="C16" s="158" t="s">
        <v>164</v>
      </c>
      <c r="D16" s="23">
        <v>553343.95</v>
      </c>
    </row>
    <row r="17" ht="19.5" customHeight="1" spans="1:4">
      <c r="A17" s="160"/>
      <c r="B17" s="23"/>
      <c r="C17" s="158" t="s">
        <v>165</v>
      </c>
      <c r="D17" s="23"/>
    </row>
    <row r="18" ht="19.5" customHeight="1" spans="1:4">
      <c r="A18" s="160"/>
      <c r="B18" s="23"/>
      <c r="C18" s="158" t="s">
        <v>166</v>
      </c>
      <c r="D18" s="23"/>
    </row>
    <row r="19" ht="19.5" customHeight="1" spans="1:4">
      <c r="A19" s="160"/>
      <c r="B19" s="23"/>
      <c r="C19" s="158" t="s">
        <v>167</v>
      </c>
      <c r="D19" s="23"/>
    </row>
    <row r="20" ht="19.5" customHeight="1" spans="1:4">
      <c r="A20" s="87"/>
      <c r="B20" s="23"/>
      <c r="C20" s="158" t="s">
        <v>168</v>
      </c>
      <c r="D20" s="23"/>
    </row>
    <row r="21" ht="19.5" customHeight="1" spans="1:4">
      <c r="A21" s="87"/>
      <c r="B21" s="23"/>
      <c r="C21" s="87" t="s">
        <v>169</v>
      </c>
      <c r="D21" s="23"/>
    </row>
    <row r="22" ht="19.5" customHeight="1" spans="1:4">
      <c r="A22" s="87"/>
      <c r="B22" s="23"/>
      <c r="C22" s="87" t="s">
        <v>170</v>
      </c>
      <c r="D22" s="23"/>
    </row>
    <row r="23" ht="19.5" customHeight="1" spans="1:4">
      <c r="A23" s="87"/>
      <c r="B23" s="23"/>
      <c r="C23" s="87" t="s">
        <v>171</v>
      </c>
      <c r="D23" s="23"/>
    </row>
    <row r="24" ht="19.5" customHeight="1" spans="1:4">
      <c r="A24" s="87"/>
      <c r="B24" s="23"/>
      <c r="C24" s="87" t="s">
        <v>172</v>
      </c>
      <c r="D24" s="23"/>
    </row>
    <row r="25" ht="19.5" customHeight="1" spans="1:4">
      <c r="A25" s="87"/>
      <c r="B25" s="23"/>
      <c r="C25" s="87" t="s">
        <v>173</v>
      </c>
      <c r="D25" s="23"/>
    </row>
    <row r="26" ht="19.5" customHeight="1" spans="1:4">
      <c r="A26" s="158"/>
      <c r="B26" s="23"/>
      <c r="C26" s="87" t="s">
        <v>174</v>
      </c>
      <c r="D26" s="23">
        <v>622668</v>
      </c>
    </row>
    <row r="27" ht="19.5" customHeight="1" spans="1:4">
      <c r="A27" s="87"/>
      <c r="B27" s="23"/>
      <c r="C27" s="87" t="s">
        <v>175</v>
      </c>
      <c r="D27" s="23"/>
    </row>
    <row r="28" customHeight="1" spans="1:4">
      <c r="A28" s="87"/>
      <c r="B28" s="23"/>
      <c r="C28" s="159" t="s">
        <v>176</v>
      </c>
      <c r="D28" s="23"/>
    </row>
    <row r="29" ht="19.5" customHeight="1" spans="1:4">
      <c r="A29" s="87"/>
      <c r="B29" s="23"/>
      <c r="C29" s="87" t="s">
        <v>177</v>
      </c>
      <c r="D29" s="23"/>
    </row>
    <row r="30" ht="19.5" customHeight="1" spans="1:4">
      <c r="A30" s="158"/>
      <c r="B30" s="23"/>
      <c r="C30" s="87" t="s">
        <v>178</v>
      </c>
      <c r="D30" s="23"/>
    </row>
    <row r="31" ht="18" customHeight="1" spans="1:4">
      <c r="A31" s="158"/>
      <c r="B31" s="23"/>
      <c r="C31" s="87" t="s">
        <v>179</v>
      </c>
      <c r="D31" s="23"/>
    </row>
    <row r="32" ht="18" customHeight="1" spans="1:4">
      <c r="A32" s="158"/>
      <c r="B32" s="23"/>
      <c r="C32" s="159" t="s">
        <v>180</v>
      </c>
      <c r="D32" s="23"/>
    </row>
    <row r="33" ht="18" customHeight="1" spans="1:4">
      <c r="A33" s="158"/>
      <c r="B33" s="23"/>
      <c r="C33" s="159" t="s">
        <v>181</v>
      </c>
      <c r="D33" s="23"/>
    </row>
    <row r="34" ht="19.5" customHeight="1" spans="1:4">
      <c r="A34" s="158"/>
      <c r="B34" s="161"/>
      <c r="C34" s="87" t="s">
        <v>182</v>
      </c>
      <c r="D34" s="161"/>
    </row>
    <row r="35" ht="19.5" customHeight="1" spans="1:4">
      <c r="A35" s="158"/>
      <c r="B35" s="23"/>
      <c r="C35" s="87" t="s">
        <v>183</v>
      </c>
      <c r="D35" s="23"/>
    </row>
    <row r="36" ht="19.5" customHeight="1" spans="1:4">
      <c r="A36" s="162" t="s">
        <v>50</v>
      </c>
      <c r="B36" s="23">
        <v>9423908.59</v>
      </c>
      <c r="C36" s="162" t="s">
        <v>51</v>
      </c>
      <c r="D36" s="23">
        <v>9423908.59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selection activeCell="D20" sqref="D20"/>
    </sheetView>
  </sheetViews>
  <sheetFormatPr defaultColWidth="10.2761904761905" defaultRowHeight="15" customHeight="1" outlineLevelCol="6"/>
  <cols>
    <col min="1" max="1" width="26.3428571428571" customWidth="1"/>
    <col min="2" max="2" width="27.1142857142857" customWidth="1"/>
    <col min="3" max="7" width="19.2761904761905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184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"单位名称："&amp;"陇川县市场监督管理局"</f>
        <v>单位名称：陇川县市场监督管理局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185</v>
      </c>
      <c r="B4" s="151"/>
      <c r="C4" s="151" t="s">
        <v>55</v>
      </c>
      <c r="D4" s="151" t="s">
        <v>77</v>
      </c>
      <c r="E4" s="151"/>
      <c r="F4" s="151"/>
      <c r="G4" s="151" t="s">
        <v>78</v>
      </c>
    </row>
    <row r="5" ht="18.75" customHeight="1" spans="1:7">
      <c r="A5" s="151" t="s">
        <v>73</v>
      </c>
      <c r="B5" s="151" t="s">
        <v>74</v>
      </c>
      <c r="C5" s="151"/>
      <c r="D5" s="151" t="s">
        <v>58</v>
      </c>
      <c r="E5" s="151" t="s">
        <v>186</v>
      </c>
      <c r="F5" s="151" t="s">
        <v>187</v>
      </c>
      <c r="G5" s="151"/>
    </row>
    <row r="6" ht="18.75" customHeight="1" spans="1:7">
      <c r="A6" s="151" t="s">
        <v>84</v>
      </c>
      <c r="B6" s="151" t="s">
        <v>85</v>
      </c>
      <c r="C6" s="151" t="s">
        <v>86</v>
      </c>
      <c r="D6" s="151" t="s">
        <v>87</v>
      </c>
      <c r="E6" s="151" t="s">
        <v>88</v>
      </c>
      <c r="F6" s="151" t="s">
        <v>89</v>
      </c>
      <c r="G6" s="151" t="s">
        <v>90</v>
      </c>
    </row>
    <row r="7" ht="18.75" customHeight="1" spans="1:7">
      <c r="A7" s="152" t="s">
        <v>99</v>
      </c>
      <c r="B7" s="152" t="s">
        <v>100</v>
      </c>
      <c r="C7" s="153">
        <v>7348524</v>
      </c>
      <c r="D7" s="153">
        <v>5919524</v>
      </c>
      <c r="E7" s="153">
        <v>5253222.22</v>
      </c>
      <c r="F7" s="153">
        <v>666301.78</v>
      </c>
      <c r="G7" s="153">
        <v>1429000</v>
      </c>
    </row>
    <row r="8" ht="18.75" customHeight="1" outlineLevel="1" spans="1:7">
      <c r="A8" s="154" t="s">
        <v>101</v>
      </c>
      <c r="B8" s="154" t="s">
        <v>102</v>
      </c>
      <c r="C8" s="153">
        <v>7348524</v>
      </c>
      <c r="D8" s="153">
        <v>5919524</v>
      </c>
      <c r="E8" s="153">
        <v>5253222.22</v>
      </c>
      <c r="F8" s="153">
        <v>666301.78</v>
      </c>
      <c r="G8" s="153">
        <v>1429000</v>
      </c>
    </row>
    <row r="9" ht="18.75" customHeight="1" outlineLevel="2" spans="1:7">
      <c r="A9" s="155" t="s">
        <v>103</v>
      </c>
      <c r="B9" s="155" t="s">
        <v>104</v>
      </c>
      <c r="C9" s="153">
        <v>6748524</v>
      </c>
      <c r="D9" s="153">
        <v>5919524</v>
      </c>
      <c r="E9" s="153">
        <v>5253222.22</v>
      </c>
      <c r="F9" s="153">
        <v>666301.78</v>
      </c>
      <c r="G9" s="153">
        <v>829000</v>
      </c>
    </row>
    <row r="10" ht="18.75" customHeight="1" outlineLevel="2" spans="1:7">
      <c r="A10" s="155" t="s">
        <v>105</v>
      </c>
      <c r="B10" s="155" t="s">
        <v>106</v>
      </c>
      <c r="C10" s="153">
        <v>50000</v>
      </c>
      <c r="D10" s="153"/>
      <c r="E10" s="153"/>
      <c r="F10" s="153"/>
      <c r="G10" s="153">
        <v>50000</v>
      </c>
    </row>
    <row r="11" ht="18.75" customHeight="1" outlineLevel="2" spans="1:7">
      <c r="A11" s="155" t="s">
        <v>107</v>
      </c>
      <c r="B11" s="155" t="s">
        <v>108</v>
      </c>
      <c r="C11" s="153">
        <v>100000</v>
      </c>
      <c r="D11" s="153"/>
      <c r="E11" s="153"/>
      <c r="F11" s="153"/>
      <c r="G11" s="153">
        <v>100000</v>
      </c>
    </row>
    <row r="12" ht="18.75" customHeight="1" outlineLevel="2" spans="1:7">
      <c r="A12" s="155" t="s">
        <v>109</v>
      </c>
      <c r="B12" s="155" t="s">
        <v>110</v>
      </c>
      <c r="C12" s="153">
        <v>50000</v>
      </c>
      <c r="D12" s="153"/>
      <c r="E12" s="153"/>
      <c r="F12" s="153"/>
      <c r="G12" s="153">
        <v>50000</v>
      </c>
    </row>
    <row r="13" ht="18.75" customHeight="1" outlineLevel="2" spans="1:7">
      <c r="A13" s="155" t="s">
        <v>111</v>
      </c>
      <c r="B13" s="155" t="s">
        <v>112</v>
      </c>
      <c r="C13" s="153">
        <v>200000</v>
      </c>
      <c r="D13" s="153"/>
      <c r="E13" s="153"/>
      <c r="F13" s="153"/>
      <c r="G13" s="153">
        <v>200000</v>
      </c>
    </row>
    <row r="14" ht="18.75" customHeight="1" outlineLevel="2" spans="1:7">
      <c r="A14" s="155" t="s">
        <v>113</v>
      </c>
      <c r="B14" s="155" t="s">
        <v>114</v>
      </c>
      <c r="C14" s="153">
        <v>200000</v>
      </c>
      <c r="D14" s="153"/>
      <c r="E14" s="153"/>
      <c r="F14" s="153"/>
      <c r="G14" s="153">
        <v>200000</v>
      </c>
    </row>
    <row r="15" ht="18.75" customHeight="1" spans="1:7">
      <c r="A15" s="152" t="s">
        <v>115</v>
      </c>
      <c r="B15" s="152" t="s">
        <v>116</v>
      </c>
      <c r="C15" s="153">
        <v>899372.64</v>
      </c>
      <c r="D15" s="153">
        <v>899372.64</v>
      </c>
      <c r="E15" s="153">
        <v>836372.64</v>
      </c>
      <c r="F15" s="153">
        <v>63000</v>
      </c>
      <c r="G15" s="153"/>
    </row>
    <row r="16" ht="18.75" customHeight="1" outlineLevel="1" spans="1:7">
      <c r="A16" s="154" t="s">
        <v>117</v>
      </c>
      <c r="B16" s="154" t="s">
        <v>118</v>
      </c>
      <c r="C16" s="153">
        <v>893228.48</v>
      </c>
      <c r="D16" s="153">
        <v>893228.48</v>
      </c>
      <c r="E16" s="153">
        <v>830228.48</v>
      </c>
      <c r="F16" s="153">
        <v>63000</v>
      </c>
      <c r="G16" s="153"/>
    </row>
    <row r="17" ht="18.75" customHeight="1" outlineLevel="2" spans="1:7">
      <c r="A17" s="155" t="s">
        <v>119</v>
      </c>
      <c r="B17" s="155" t="s">
        <v>120</v>
      </c>
      <c r="C17" s="153">
        <v>63000</v>
      </c>
      <c r="D17" s="153">
        <v>63000</v>
      </c>
      <c r="E17" s="153"/>
      <c r="F17" s="153">
        <v>63000</v>
      </c>
      <c r="G17" s="153"/>
    </row>
    <row r="18" ht="30" customHeight="1" outlineLevel="2" spans="1:7">
      <c r="A18" s="155" t="s">
        <v>121</v>
      </c>
      <c r="B18" s="155" t="s">
        <v>122</v>
      </c>
      <c r="C18" s="153">
        <v>830228.48</v>
      </c>
      <c r="D18" s="153">
        <v>830228.48</v>
      </c>
      <c r="E18" s="153">
        <v>830228.48</v>
      </c>
      <c r="F18" s="153"/>
      <c r="G18" s="153"/>
    </row>
    <row r="19" ht="18.75" customHeight="1" outlineLevel="1" spans="1:7">
      <c r="A19" s="154" t="s">
        <v>123</v>
      </c>
      <c r="B19" s="154" t="s">
        <v>124</v>
      </c>
      <c r="C19" s="153">
        <v>6144.16</v>
      </c>
      <c r="D19" s="153">
        <v>6144.16</v>
      </c>
      <c r="E19" s="153">
        <v>6144.16</v>
      </c>
      <c r="F19" s="153"/>
      <c r="G19" s="153"/>
    </row>
    <row r="20" ht="18.75" customHeight="1" outlineLevel="2" spans="1:7">
      <c r="A20" s="155" t="s">
        <v>125</v>
      </c>
      <c r="B20" s="155" t="s">
        <v>124</v>
      </c>
      <c r="C20" s="153">
        <v>6144.16</v>
      </c>
      <c r="D20" s="153">
        <v>6144.16</v>
      </c>
      <c r="E20" s="153">
        <v>6144.16</v>
      </c>
      <c r="F20" s="153"/>
      <c r="G20" s="153"/>
    </row>
    <row r="21" ht="18.75" customHeight="1" spans="1:7">
      <c r="A21" s="152" t="s">
        <v>126</v>
      </c>
      <c r="B21" s="152" t="s">
        <v>127</v>
      </c>
      <c r="C21" s="153">
        <v>553343.95</v>
      </c>
      <c r="D21" s="153">
        <v>553343.95</v>
      </c>
      <c r="E21" s="153">
        <v>553343.95</v>
      </c>
      <c r="F21" s="153"/>
      <c r="G21" s="153"/>
    </row>
    <row r="22" ht="18.75" customHeight="1" outlineLevel="1" spans="1:7">
      <c r="A22" s="154" t="s">
        <v>128</v>
      </c>
      <c r="B22" s="154" t="s">
        <v>129</v>
      </c>
      <c r="C22" s="153">
        <v>553343.95</v>
      </c>
      <c r="D22" s="153">
        <v>553343.95</v>
      </c>
      <c r="E22" s="153">
        <v>553343.95</v>
      </c>
      <c r="F22" s="153"/>
      <c r="G22" s="153"/>
    </row>
    <row r="23" ht="18.75" customHeight="1" outlineLevel="2" spans="1:7">
      <c r="A23" s="155" t="s">
        <v>130</v>
      </c>
      <c r="B23" s="155" t="s">
        <v>131</v>
      </c>
      <c r="C23" s="153">
        <v>323692.27</v>
      </c>
      <c r="D23" s="153">
        <v>323692.27</v>
      </c>
      <c r="E23" s="153">
        <v>323692.27</v>
      </c>
      <c r="F23" s="153"/>
      <c r="G23" s="153"/>
    </row>
    <row r="24" ht="18.75" customHeight="1" outlineLevel="2" spans="1:7">
      <c r="A24" s="155" t="s">
        <v>132</v>
      </c>
      <c r="B24" s="155" t="s">
        <v>133</v>
      </c>
      <c r="C24" s="153">
        <v>25771.26</v>
      </c>
      <c r="D24" s="153">
        <v>25771.26</v>
      </c>
      <c r="E24" s="153">
        <v>25771.26</v>
      </c>
      <c r="F24" s="153"/>
      <c r="G24" s="153"/>
    </row>
    <row r="25" ht="18.75" customHeight="1" outlineLevel="2" spans="1:7">
      <c r="A25" s="155" t="s">
        <v>134</v>
      </c>
      <c r="B25" s="155" t="s">
        <v>135</v>
      </c>
      <c r="C25" s="153">
        <v>193502.56</v>
      </c>
      <c r="D25" s="153">
        <v>193502.56</v>
      </c>
      <c r="E25" s="153">
        <v>193502.56</v>
      </c>
      <c r="F25" s="153"/>
      <c r="G25" s="153"/>
    </row>
    <row r="26" ht="28" customHeight="1" outlineLevel="2" spans="1:7">
      <c r="A26" s="155" t="s">
        <v>136</v>
      </c>
      <c r="B26" s="155" t="s">
        <v>137</v>
      </c>
      <c r="C26" s="153">
        <v>10377.86</v>
      </c>
      <c r="D26" s="153">
        <v>10377.86</v>
      </c>
      <c r="E26" s="153">
        <v>10377.86</v>
      </c>
      <c r="F26" s="153"/>
      <c r="G26" s="153"/>
    </row>
    <row r="27" ht="18.75" customHeight="1" spans="1:7">
      <c r="A27" s="152" t="s">
        <v>138</v>
      </c>
      <c r="B27" s="152" t="s">
        <v>139</v>
      </c>
      <c r="C27" s="153">
        <v>622668</v>
      </c>
      <c r="D27" s="153">
        <v>622668</v>
      </c>
      <c r="E27" s="153">
        <v>622668</v>
      </c>
      <c r="F27" s="153"/>
      <c r="G27" s="153"/>
    </row>
    <row r="28" ht="18.75" customHeight="1" outlineLevel="1" spans="1:7">
      <c r="A28" s="154" t="s">
        <v>140</v>
      </c>
      <c r="B28" s="154" t="s">
        <v>141</v>
      </c>
      <c r="C28" s="153">
        <v>622668</v>
      </c>
      <c r="D28" s="153">
        <v>622668</v>
      </c>
      <c r="E28" s="153">
        <v>622668</v>
      </c>
      <c r="F28" s="153"/>
      <c r="G28" s="153"/>
    </row>
    <row r="29" ht="18.75" customHeight="1" outlineLevel="2" spans="1:7">
      <c r="A29" s="155" t="s">
        <v>142</v>
      </c>
      <c r="B29" s="155" t="s">
        <v>143</v>
      </c>
      <c r="C29" s="153">
        <v>622668</v>
      </c>
      <c r="D29" s="153">
        <v>622668</v>
      </c>
      <c r="E29" s="153">
        <v>622668</v>
      </c>
      <c r="F29" s="153"/>
      <c r="G29" s="153"/>
    </row>
    <row r="30" ht="18.75" customHeight="1" spans="1:7">
      <c r="A30" s="151" t="s">
        <v>55</v>
      </c>
      <c r="B30" s="151"/>
      <c r="C30" s="153">
        <v>9423908.59</v>
      </c>
      <c r="D30" s="153">
        <v>7994908.59</v>
      </c>
      <c r="E30" s="153">
        <v>7265606.81</v>
      </c>
      <c r="F30" s="153">
        <v>729301.78</v>
      </c>
      <c r="G30" s="153">
        <v>1429000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20" sqref="D20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188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"单位名称："&amp;"陇川县市场监督管理局"</f>
        <v>单位名称：陇川县市场监督管理局</v>
      </c>
      <c r="B3" s="140"/>
      <c r="C3" s="141"/>
      <c r="D3" s="3"/>
      <c r="E3" s="1"/>
      <c r="F3" s="142" t="s">
        <v>1</v>
      </c>
    </row>
    <row r="4" ht="19.5" customHeight="1" spans="1:6">
      <c r="A4" s="11" t="s">
        <v>189</v>
      </c>
      <c r="B4" s="69" t="s">
        <v>190</v>
      </c>
      <c r="C4" s="12" t="s">
        <v>191</v>
      </c>
      <c r="D4" s="13"/>
      <c r="E4" s="14"/>
      <c r="F4" s="69" t="s">
        <v>192</v>
      </c>
    </row>
    <row r="5" ht="19.5" customHeight="1" spans="1:6">
      <c r="A5" s="18"/>
      <c r="B5" s="72"/>
      <c r="C5" s="35" t="s">
        <v>58</v>
      </c>
      <c r="D5" s="35" t="s">
        <v>193</v>
      </c>
      <c r="E5" s="35" t="s">
        <v>194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77940</v>
      </c>
      <c r="B7" s="147"/>
      <c r="C7" s="148">
        <v>72940</v>
      </c>
      <c r="D7" s="147"/>
      <c r="E7" s="147">
        <v>72940</v>
      </c>
      <c r="F7" s="147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workbookViewId="0">
      <selection activeCell="Y7" sqref="Y7"/>
    </sheetView>
  </sheetViews>
  <sheetFormatPr defaultColWidth="10.2761904761905" defaultRowHeight="15" customHeight="1"/>
  <cols>
    <col min="1" max="2" width="12.4285714285714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7619047619048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195</v>
      </c>
      <c r="U1" s="139"/>
      <c r="V1" s="139"/>
      <c r="W1" s="139"/>
    </row>
    <row r="2" ht="45.75" customHeight="1" spans="1:23">
      <c r="A2" s="136" t="str">
        <f>"2026"&amp;"年部门基本支出预算表"</f>
        <v>2026年部门基本支出预算表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"单位名称："&amp;"陇川县市场监督管理局"</f>
        <v>单位名称：陇川县市场监督管理局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1</v>
      </c>
      <c r="U3" s="139"/>
      <c r="V3" s="139"/>
      <c r="W3" s="139"/>
    </row>
    <row r="4" ht="18.75" customHeight="1" spans="1:23">
      <c r="A4" s="137" t="s">
        <v>196</v>
      </c>
      <c r="B4" s="137" t="s">
        <v>197</v>
      </c>
      <c r="C4" s="137" t="s">
        <v>198</v>
      </c>
      <c r="D4" s="137" t="s">
        <v>199</v>
      </c>
      <c r="E4" s="137" t="s">
        <v>200</v>
      </c>
      <c r="F4" s="137" t="s">
        <v>201</v>
      </c>
      <c r="G4" s="137" t="s">
        <v>202</v>
      </c>
      <c r="H4" s="137" t="s">
        <v>203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204</v>
      </c>
      <c r="I5" s="137" t="s">
        <v>59</v>
      </c>
      <c r="J5" s="137" t="s">
        <v>205</v>
      </c>
      <c r="K5" s="137" t="s">
        <v>206</v>
      </c>
      <c r="L5" s="137" t="s">
        <v>207</v>
      </c>
      <c r="M5" s="137" t="s">
        <v>208</v>
      </c>
      <c r="N5" s="137" t="s">
        <v>209</v>
      </c>
      <c r="O5" s="137" t="s">
        <v>60</v>
      </c>
      <c r="P5" s="137" t="s">
        <v>61</v>
      </c>
      <c r="Q5" s="137" t="s">
        <v>62</v>
      </c>
      <c r="R5" s="137" t="s">
        <v>76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210</v>
      </c>
      <c r="J6" s="137" t="s">
        <v>205</v>
      </c>
      <c r="K6" s="137" t="s">
        <v>206</v>
      </c>
      <c r="L6" s="137" t="s">
        <v>207</v>
      </c>
      <c r="M6" s="137" t="s">
        <v>208</v>
      </c>
      <c r="N6" s="137" t="s">
        <v>59</v>
      </c>
      <c r="O6" s="137" t="s">
        <v>60</v>
      </c>
      <c r="P6" s="137" t="s">
        <v>61</v>
      </c>
      <c r="Q6" s="137"/>
      <c r="R6" s="137" t="s">
        <v>58</v>
      </c>
      <c r="S6" s="137" t="s">
        <v>65</v>
      </c>
      <c r="T6" s="137" t="s">
        <v>66</v>
      </c>
      <c r="U6" s="137" t="s">
        <v>67</v>
      </c>
      <c r="V6" s="137" t="s">
        <v>68</v>
      </c>
      <c r="W6" s="137" t="s">
        <v>69</v>
      </c>
    </row>
    <row r="7" ht="11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58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84</v>
      </c>
      <c r="B8" s="137" t="s">
        <v>85</v>
      </c>
      <c r="C8" s="137" t="s">
        <v>86</v>
      </c>
      <c r="D8" s="137" t="s">
        <v>87</v>
      </c>
      <c r="E8" s="137" t="s">
        <v>88</v>
      </c>
      <c r="F8" s="137" t="s">
        <v>89</v>
      </c>
      <c r="G8" s="137" t="s">
        <v>90</v>
      </c>
      <c r="H8" s="137" t="s">
        <v>91</v>
      </c>
      <c r="I8" s="137" t="s">
        <v>92</v>
      </c>
      <c r="J8" s="137" t="s">
        <v>93</v>
      </c>
      <c r="K8" s="137" t="s">
        <v>94</v>
      </c>
      <c r="L8" s="137" t="s">
        <v>95</v>
      </c>
      <c r="M8" s="137" t="s">
        <v>96</v>
      </c>
      <c r="N8" s="137" t="s">
        <v>97</v>
      </c>
      <c r="O8" s="137" t="s">
        <v>98</v>
      </c>
      <c r="P8" s="137" t="s">
        <v>211</v>
      </c>
      <c r="Q8" s="137" t="s">
        <v>212</v>
      </c>
      <c r="R8" s="137" t="s">
        <v>213</v>
      </c>
      <c r="S8" s="137" t="s">
        <v>214</v>
      </c>
      <c r="T8" s="137" t="s">
        <v>215</v>
      </c>
      <c r="U8" s="137" t="s">
        <v>216</v>
      </c>
      <c r="V8" s="137" t="s">
        <v>217</v>
      </c>
      <c r="W8" s="137" t="s">
        <v>218</v>
      </c>
    </row>
    <row r="9" ht="53.25" customHeight="1" spans="1:23">
      <c r="A9" s="132" t="s">
        <v>71</v>
      </c>
      <c r="B9" s="132"/>
      <c r="C9" s="132"/>
      <c r="D9" s="132"/>
      <c r="E9" s="132"/>
      <c r="F9" s="132"/>
      <c r="G9" s="132"/>
      <c r="H9" s="134">
        <v>7994908.59</v>
      </c>
      <c r="I9" s="134">
        <v>7994908.59</v>
      </c>
      <c r="J9" s="134"/>
      <c r="K9" s="134"/>
      <c r="L9" s="134">
        <v>7994908.59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71</v>
      </c>
      <c r="B10" s="132" t="s">
        <v>219</v>
      </c>
      <c r="C10" s="132" t="s">
        <v>220</v>
      </c>
      <c r="D10" s="132" t="s">
        <v>103</v>
      </c>
      <c r="E10" s="132" t="s">
        <v>104</v>
      </c>
      <c r="F10" s="132" t="s">
        <v>221</v>
      </c>
      <c r="G10" s="132" t="s">
        <v>222</v>
      </c>
      <c r="H10" s="134">
        <v>165264</v>
      </c>
      <c r="I10" s="134">
        <v>165264</v>
      </c>
      <c r="J10" s="134"/>
      <c r="K10" s="134"/>
      <c r="L10" s="134">
        <v>165264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71</v>
      </c>
      <c r="B11" s="132" t="s">
        <v>223</v>
      </c>
      <c r="C11" s="132" t="s">
        <v>224</v>
      </c>
      <c r="D11" s="132" t="s">
        <v>103</v>
      </c>
      <c r="E11" s="132" t="s">
        <v>104</v>
      </c>
      <c r="F11" s="132" t="s">
        <v>221</v>
      </c>
      <c r="G11" s="132" t="s">
        <v>222</v>
      </c>
      <c r="H11" s="134">
        <v>2263104</v>
      </c>
      <c r="I11" s="134">
        <v>2263104</v>
      </c>
      <c r="J11" s="134"/>
      <c r="K11" s="134"/>
      <c r="L11" s="134">
        <v>2263104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71</v>
      </c>
      <c r="B12" s="132" t="s">
        <v>223</v>
      </c>
      <c r="C12" s="132" t="s">
        <v>224</v>
      </c>
      <c r="D12" s="132" t="s">
        <v>103</v>
      </c>
      <c r="E12" s="132" t="s">
        <v>104</v>
      </c>
      <c r="F12" s="132" t="s">
        <v>225</v>
      </c>
      <c r="G12" s="132" t="s">
        <v>226</v>
      </c>
      <c r="H12" s="134">
        <v>2345940</v>
      </c>
      <c r="I12" s="134">
        <v>2345940</v>
      </c>
      <c r="J12" s="134"/>
      <c r="K12" s="134"/>
      <c r="L12" s="134">
        <v>2345940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71</v>
      </c>
      <c r="B13" s="132" t="s">
        <v>219</v>
      </c>
      <c r="C13" s="132" t="s">
        <v>220</v>
      </c>
      <c r="D13" s="132" t="s">
        <v>103</v>
      </c>
      <c r="E13" s="132" t="s">
        <v>104</v>
      </c>
      <c r="F13" s="132" t="s">
        <v>225</v>
      </c>
      <c r="G13" s="132" t="s">
        <v>226</v>
      </c>
      <c r="H13" s="134">
        <v>20436</v>
      </c>
      <c r="I13" s="134">
        <v>20436</v>
      </c>
      <c r="J13" s="134"/>
      <c r="K13" s="134"/>
      <c r="L13" s="134">
        <v>20436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71</v>
      </c>
      <c r="B14" s="132" t="s">
        <v>223</v>
      </c>
      <c r="C14" s="132" t="s">
        <v>224</v>
      </c>
      <c r="D14" s="132" t="s">
        <v>103</v>
      </c>
      <c r="E14" s="132" t="s">
        <v>104</v>
      </c>
      <c r="F14" s="132" t="s">
        <v>227</v>
      </c>
      <c r="G14" s="132" t="s">
        <v>228</v>
      </c>
      <c r="H14" s="134">
        <v>188592</v>
      </c>
      <c r="I14" s="134">
        <v>188592</v>
      </c>
      <c r="J14" s="134"/>
      <c r="K14" s="134"/>
      <c r="L14" s="134">
        <v>188592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71</v>
      </c>
      <c r="B15" s="132" t="s">
        <v>229</v>
      </c>
      <c r="C15" s="132" t="s">
        <v>230</v>
      </c>
      <c r="D15" s="132" t="s">
        <v>103</v>
      </c>
      <c r="E15" s="132" t="s">
        <v>104</v>
      </c>
      <c r="F15" s="132" t="s">
        <v>227</v>
      </c>
      <c r="G15" s="132" t="s">
        <v>228</v>
      </c>
      <c r="H15" s="134">
        <v>12000</v>
      </c>
      <c r="I15" s="134">
        <v>12000</v>
      </c>
      <c r="J15" s="134"/>
      <c r="K15" s="134"/>
      <c r="L15" s="134">
        <v>12000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71</v>
      </c>
      <c r="B16" s="132" t="s">
        <v>219</v>
      </c>
      <c r="C16" s="132" t="s">
        <v>220</v>
      </c>
      <c r="D16" s="132" t="s">
        <v>103</v>
      </c>
      <c r="E16" s="132" t="s">
        <v>104</v>
      </c>
      <c r="F16" s="132" t="s">
        <v>231</v>
      </c>
      <c r="G16" s="132" t="s">
        <v>232</v>
      </c>
      <c r="H16" s="134">
        <v>13772</v>
      </c>
      <c r="I16" s="134">
        <v>13772</v>
      </c>
      <c r="J16" s="134"/>
      <c r="K16" s="134"/>
      <c r="L16" s="134">
        <v>13772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71</v>
      </c>
      <c r="B17" s="132" t="s">
        <v>219</v>
      </c>
      <c r="C17" s="132" t="s">
        <v>220</v>
      </c>
      <c r="D17" s="132" t="s">
        <v>103</v>
      </c>
      <c r="E17" s="132" t="s">
        <v>104</v>
      </c>
      <c r="F17" s="132" t="s">
        <v>231</v>
      </c>
      <c r="G17" s="132" t="s">
        <v>232</v>
      </c>
      <c r="H17" s="134">
        <v>50280</v>
      </c>
      <c r="I17" s="134">
        <v>50280</v>
      </c>
      <c r="J17" s="134"/>
      <c r="K17" s="134"/>
      <c r="L17" s="134">
        <v>50280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71</v>
      </c>
      <c r="B18" s="132" t="s">
        <v>219</v>
      </c>
      <c r="C18" s="132" t="s">
        <v>220</v>
      </c>
      <c r="D18" s="132" t="s">
        <v>103</v>
      </c>
      <c r="E18" s="132" t="s">
        <v>104</v>
      </c>
      <c r="F18" s="132" t="s">
        <v>231</v>
      </c>
      <c r="G18" s="132" t="s">
        <v>232</v>
      </c>
      <c r="H18" s="134">
        <v>40260</v>
      </c>
      <c r="I18" s="134">
        <v>40260</v>
      </c>
      <c r="J18" s="134"/>
      <c r="K18" s="134"/>
      <c r="L18" s="134">
        <v>40260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71</v>
      </c>
      <c r="B19" s="132" t="s">
        <v>233</v>
      </c>
      <c r="C19" s="132" t="s">
        <v>234</v>
      </c>
      <c r="D19" s="132" t="s">
        <v>103</v>
      </c>
      <c r="E19" s="132" t="s">
        <v>104</v>
      </c>
      <c r="F19" s="132" t="s">
        <v>231</v>
      </c>
      <c r="G19" s="132" t="s">
        <v>232</v>
      </c>
      <c r="H19" s="134">
        <v>101556</v>
      </c>
      <c r="I19" s="134">
        <v>101556</v>
      </c>
      <c r="J19" s="134"/>
      <c r="K19" s="134"/>
      <c r="L19" s="134">
        <v>101556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71</v>
      </c>
      <c r="B20" s="132" t="s">
        <v>235</v>
      </c>
      <c r="C20" s="132" t="s">
        <v>236</v>
      </c>
      <c r="D20" s="132" t="s">
        <v>121</v>
      </c>
      <c r="E20" s="132" t="s">
        <v>122</v>
      </c>
      <c r="F20" s="132" t="s">
        <v>237</v>
      </c>
      <c r="G20" s="132" t="s">
        <v>238</v>
      </c>
      <c r="H20" s="134">
        <v>62635.52</v>
      </c>
      <c r="I20" s="134">
        <v>62635.52</v>
      </c>
      <c r="J20" s="134"/>
      <c r="K20" s="134"/>
      <c r="L20" s="134">
        <v>62635.52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71</v>
      </c>
      <c r="B21" s="132" t="s">
        <v>235</v>
      </c>
      <c r="C21" s="132" t="s">
        <v>236</v>
      </c>
      <c r="D21" s="132" t="s">
        <v>121</v>
      </c>
      <c r="E21" s="132" t="s">
        <v>122</v>
      </c>
      <c r="F21" s="132" t="s">
        <v>237</v>
      </c>
      <c r="G21" s="132" t="s">
        <v>238</v>
      </c>
      <c r="H21" s="134">
        <v>767592.96</v>
      </c>
      <c r="I21" s="134">
        <v>767592.96</v>
      </c>
      <c r="J21" s="134"/>
      <c r="K21" s="134"/>
      <c r="L21" s="134">
        <v>767592.96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71</v>
      </c>
      <c r="B22" s="132" t="s">
        <v>235</v>
      </c>
      <c r="C22" s="132" t="s">
        <v>236</v>
      </c>
      <c r="D22" s="132" t="s">
        <v>130</v>
      </c>
      <c r="E22" s="132" t="s">
        <v>131</v>
      </c>
      <c r="F22" s="132" t="s">
        <v>239</v>
      </c>
      <c r="G22" s="132" t="s">
        <v>240</v>
      </c>
      <c r="H22" s="134">
        <v>287847.36</v>
      </c>
      <c r="I22" s="134">
        <v>287847.36</v>
      </c>
      <c r="J22" s="134"/>
      <c r="K22" s="134"/>
      <c r="L22" s="134">
        <v>287847.36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71</v>
      </c>
      <c r="B23" s="132" t="s">
        <v>235</v>
      </c>
      <c r="C23" s="132" t="s">
        <v>236</v>
      </c>
      <c r="D23" s="132" t="s">
        <v>132</v>
      </c>
      <c r="E23" s="132" t="s">
        <v>133</v>
      </c>
      <c r="F23" s="132" t="s">
        <v>239</v>
      </c>
      <c r="G23" s="132" t="s">
        <v>240</v>
      </c>
      <c r="H23" s="134">
        <v>23488.32</v>
      </c>
      <c r="I23" s="134">
        <v>23488.32</v>
      </c>
      <c r="J23" s="134"/>
      <c r="K23" s="134"/>
      <c r="L23" s="134">
        <v>23488.32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71</v>
      </c>
      <c r="B24" s="132" t="s">
        <v>235</v>
      </c>
      <c r="C24" s="132" t="s">
        <v>236</v>
      </c>
      <c r="D24" s="132" t="s">
        <v>130</v>
      </c>
      <c r="E24" s="132" t="s">
        <v>131</v>
      </c>
      <c r="F24" s="132" t="s">
        <v>239</v>
      </c>
      <c r="G24" s="132" t="s">
        <v>240</v>
      </c>
      <c r="H24" s="134">
        <v>9594.91</v>
      </c>
      <c r="I24" s="134">
        <v>9594.91</v>
      </c>
      <c r="J24" s="134"/>
      <c r="K24" s="134"/>
      <c r="L24" s="134">
        <v>9594.91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71</v>
      </c>
      <c r="B25" s="132" t="s">
        <v>235</v>
      </c>
      <c r="C25" s="132" t="s">
        <v>236</v>
      </c>
      <c r="D25" s="132" t="s">
        <v>132</v>
      </c>
      <c r="E25" s="132" t="s">
        <v>133</v>
      </c>
      <c r="F25" s="132" t="s">
        <v>239</v>
      </c>
      <c r="G25" s="132" t="s">
        <v>240</v>
      </c>
      <c r="H25" s="134">
        <v>782.94</v>
      </c>
      <c r="I25" s="134">
        <v>782.94</v>
      </c>
      <c r="J25" s="134"/>
      <c r="K25" s="134"/>
      <c r="L25" s="134">
        <v>782.94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71</v>
      </c>
      <c r="B26" s="132" t="s">
        <v>235</v>
      </c>
      <c r="C26" s="132" t="s">
        <v>236</v>
      </c>
      <c r="D26" s="132" t="s">
        <v>132</v>
      </c>
      <c r="E26" s="132" t="s">
        <v>133</v>
      </c>
      <c r="F26" s="132" t="s">
        <v>239</v>
      </c>
      <c r="G26" s="132" t="s">
        <v>240</v>
      </c>
      <c r="H26" s="134">
        <v>1500</v>
      </c>
      <c r="I26" s="134">
        <v>1500</v>
      </c>
      <c r="J26" s="134"/>
      <c r="K26" s="134"/>
      <c r="L26" s="134">
        <v>1500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71</v>
      </c>
      <c r="B27" s="132" t="s">
        <v>235</v>
      </c>
      <c r="C27" s="132" t="s">
        <v>236</v>
      </c>
      <c r="D27" s="132" t="s">
        <v>130</v>
      </c>
      <c r="E27" s="132" t="s">
        <v>131</v>
      </c>
      <c r="F27" s="132" t="s">
        <v>239</v>
      </c>
      <c r="G27" s="132" t="s">
        <v>240</v>
      </c>
      <c r="H27" s="134">
        <v>26250</v>
      </c>
      <c r="I27" s="134">
        <v>26250</v>
      </c>
      <c r="J27" s="134"/>
      <c r="K27" s="134"/>
      <c r="L27" s="134">
        <v>26250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71</v>
      </c>
      <c r="B28" s="132" t="s">
        <v>235</v>
      </c>
      <c r="C28" s="132" t="s">
        <v>236</v>
      </c>
      <c r="D28" s="132" t="s">
        <v>136</v>
      </c>
      <c r="E28" s="132" t="s">
        <v>137</v>
      </c>
      <c r="F28" s="132" t="s">
        <v>241</v>
      </c>
      <c r="G28" s="132" t="s">
        <v>242</v>
      </c>
      <c r="H28" s="134">
        <v>10377.86</v>
      </c>
      <c r="I28" s="134">
        <v>10377.86</v>
      </c>
      <c r="J28" s="134"/>
      <c r="K28" s="134"/>
      <c r="L28" s="134">
        <v>10377.86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71</v>
      </c>
      <c r="B29" s="132" t="s">
        <v>235</v>
      </c>
      <c r="C29" s="132" t="s">
        <v>236</v>
      </c>
      <c r="D29" s="132" t="s">
        <v>125</v>
      </c>
      <c r="E29" s="132" t="s">
        <v>124</v>
      </c>
      <c r="F29" s="132" t="s">
        <v>241</v>
      </c>
      <c r="G29" s="132" t="s">
        <v>242</v>
      </c>
      <c r="H29" s="134">
        <v>6144.16</v>
      </c>
      <c r="I29" s="134">
        <v>6144.16</v>
      </c>
      <c r="J29" s="134"/>
      <c r="K29" s="134"/>
      <c r="L29" s="134">
        <v>6144.16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71</v>
      </c>
      <c r="B30" s="132" t="s">
        <v>235</v>
      </c>
      <c r="C30" s="132" t="s">
        <v>236</v>
      </c>
      <c r="D30" s="132" t="s">
        <v>134</v>
      </c>
      <c r="E30" s="132" t="s">
        <v>135</v>
      </c>
      <c r="F30" s="132" t="s">
        <v>243</v>
      </c>
      <c r="G30" s="132" t="s">
        <v>244</v>
      </c>
      <c r="H30" s="134">
        <v>89724</v>
      </c>
      <c r="I30" s="134">
        <v>89724</v>
      </c>
      <c r="J30" s="134"/>
      <c r="K30" s="134"/>
      <c r="L30" s="134">
        <v>89724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71</v>
      </c>
      <c r="B31" s="132" t="s">
        <v>235</v>
      </c>
      <c r="C31" s="132" t="s">
        <v>236</v>
      </c>
      <c r="D31" s="132" t="s">
        <v>134</v>
      </c>
      <c r="E31" s="132" t="s">
        <v>135</v>
      </c>
      <c r="F31" s="132" t="s">
        <v>243</v>
      </c>
      <c r="G31" s="132" t="s">
        <v>244</v>
      </c>
      <c r="H31" s="134">
        <v>103778.56</v>
      </c>
      <c r="I31" s="134">
        <v>103778.56</v>
      </c>
      <c r="J31" s="134"/>
      <c r="K31" s="134"/>
      <c r="L31" s="134">
        <v>103778.56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71</v>
      </c>
      <c r="B32" s="132" t="s">
        <v>245</v>
      </c>
      <c r="C32" s="132" t="s">
        <v>143</v>
      </c>
      <c r="D32" s="132" t="s">
        <v>142</v>
      </c>
      <c r="E32" s="132" t="s">
        <v>143</v>
      </c>
      <c r="F32" s="132" t="s">
        <v>246</v>
      </c>
      <c r="G32" s="132" t="s">
        <v>143</v>
      </c>
      <c r="H32" s="134">
        <v>622668</v>
      </c>
      <c r="I32" s="134">
        <v>622668</v>
      </c>
      <c r="J32" s="134"/>
      <c r="K32" s="134"/>
      <c r="L32" s="134">
        <v>622668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71</v>
      </c>
      <c r="B33" s="132" t="s">
        <v>247</v>
      </c>
      <c r="C33" s="132" t="s">
        <v>248</v>
      </c>
      <c r="D33" s="132" t="s">
        <v>103</v>
      </c>
      <c r="E33" s="132" t="s">
        <v>104</v>
      </c>
      <c r="F33" s="132" t="s">
        <v>249</v>
      </c>
      <c r="G33" s="132" t="s">
        <v>250</v>
      </c>
      <c r="H33" s="134">
        <v>12000</v>
      </c>
      <c r="I33" s="134">
        <v>12000</v>
      </c>
      <c r="J33" s="134"/>
      <c r="K33" s="134"/>
      <c r="L33" s="134">
        <v>12000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71</v>
      </c>
      <c r="B34" s="132" t="s">
        <v>251</v>
      </c>
      <c r="C34" s="132" t="s">
        <v>252</v>
      </c>
      <c r="D34" s="132" t="s">
        <v>103</v>
      </c>
      <c r="E34" s="132" t="s">
        <v>104</v>
      </c>
      <c r="F34" s="132" t="s">
        <v>253</v>
      </c>
      <c r="G34" s="132" t="s">
        <v>254</v>
      </c>
      <c r="H34" s="134">
        <v>7500</v>
      </c>
      <c r="I34" s="134">
        <v>7500</v>
      </c>
      <c r="J34" s="134"/>
      <c r="K34" s="134"/>
      <c r="L34" s="134">
        <v>7500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71</v>
      </c>
      <c r="B35" s="132" t="s">
        <v>251</v>
      </c>
      <c r="C35" s="132" t="s">
        <v>252</v>
      </c>
      <c r="D35" s="132" t="s">
        <v>103</v>
      </c>
      <c r="E35" s="132" t="s">
        <v>104</v>
      </c>
      <c r="F35" s="132" t="s">
        <v>255</v>
      </c>
      <c r="G35" s="132" t="s">
        <v>256</v>
      </c>
      <c r="H35" s="134">
        <v>20001.78</v>
      </c>
      <c r="I35" s="134">
        <v>20001.78</v>
      </c>
      <c r="J35" s="134"/>
      <c r="K35" s="134"/>
      <c r="L35" s="134">
        <v>20001.78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71</v>
      </c>
      <c r="B36" s="132" t="s">
        <v>257</v>
      </c>
      <c r="C36" s="132" t="s">
        <v>258</v>
      </c>
      <c r="D36" s="132" t="s">
        <v>103</v>
      </c>
      <c r="E36" s="132" t="s">
        <v>104</v>
      </c>
      <c r="F36" s="132" t="s">
        <v>259</v>
      </c>
      <c r="G36" s="132" t="s">
        <v>192</v>
      </c>
      <c r="H36" s="134">
        <v>5000</v>
      </c>
      <c r="I36" s="134">
        <v>5000</v>
      </c>
      <c r="J36" s="134"/>
      <c r="K36" s="134"/>
      <c r="L36" s="134">
        <v>5000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71</v>
      </c>
      <c r="B37" s="132" t="s">
        <v>260</v>
      </c>
      <c r="C37" s="132" t="s">
        <v>261</v>
      </c>
      <c r="D37" s="132" t="s">
        <v>103</v>
      </c>
      <c r="E37" s="132" t="s">
        <v>104</v>
      </c>
      <c r="F37" s="132" t="s">
        <v>262</v>
      </c>
      <c r="G37" s="132" t="s">
        <v>263</v>
      </c>
      <c r="H37" s="134">
        <v>233000</v>
      </c>
      <c r="I37" s="134">
        <v>233000</v>
      </c>
      <c r="J37" s="134"/>
      <c r="K37" s="134"/>
      <c r="L37" s="134">
        <v>233000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71</v>
      </c>
      <c r="B38" s="132" t="s">
        <v>264</v>
      </c>
      <c r="C38" s="132" t="s">
        <v>265</v>
      </c>
      <c r="D38" s="132" t="s">
        <v>103</v>
      </c>
      <c r="E38" s="132" t="s">
        <v>104</v>
      </c>
      <c r="F38" s="132" t="s">
        <v>266</v>
      </c>
      <c r="G38" s="132" t="s">
        <v>267</v>
      </c>
      <c r="H38" s="134">
        <v>40018.22</v>
      </c>
      <c r="I38" s="134">
        <v>40018.22</v>
      </c>
      <c r="J38" s="134"/>
      <c r="K38" s="134"/>
      <c r="L38" s="134">
        <v>40018.22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71</v>
      </c>
      <c r="B39" s="132" t="s">
        <v>268</v>
      </c>
      <c r="C39" s="132" t="s">
        <v>269</v>
      </c>
      <c r="D39" s="132" t="s">
        <v>119</v>
      </c>
      <c r="E39" s="132" t="s">
        <v>120</v>
      </c>
      <c r="F39" s="132" t="s">
        <v>270</v>
      </c>
      <c r="G39" s="132" t="s">
        <v>271</v>
      </c>
      <c r="H39" s="134">
        <v>63000</v>
      </c>
      <c r="I39" s="134">
        <v>63000</v>
      </c>
      <c r="J39" s="134"/>
      <c r="K39" s="134"/>
      <c r="L39" s="134">
        <v>63000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71</v>
      </c>
      <c r="B40" s="132" t="s">
        <v>272</v>
      </c>
      <c r="C40" s="132" t="s">
        <v>273</v>
      </c>
      <c r="D40" s="132" t="s">
        <v>103</v>
      </c>
      <c r="E40" s="132" t="s">
        <v>104</v>
      </c>
      <c r="F40" s="132" t="s">
        <v>274</v>
      </c>
      <c r="G40" s="132" t="s">
        <v>275</v>
      </c>
      <c r="H40" s="134">
        <v>400800</v>
      </c>
      <c r="I40" s="134">
        <v>400800</v>
      </c>
      <c r="J40" s="134"/>
      <c r="K40" s="134"/>
      <c r="L40" s="134">
        <v>400800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30.75" customHeight="1" spans="1:23">
      <c r="A41" s="138" t="s">
        <v>55</v>
      </c>
      <c r="B41" s="138"/>
      <c r="C41" s="138"/>
      <c r="D41" s="138"/>
      <c r="E41" s="138"/>
      <c r="F41" s="138"/>
      <c r="G41" s="138"/>
      <c r="H41" s="134">
        <v>7994908.59</v>
      </c>
      <c r="I41" s="134">
        <v>7994908.59</v>
      </c>
      <c r="J41" s="134"/>
      <c r="K41" s="134"/>
      <c r="L41" s="134">
        <v>7994908.59</v>
      </c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workbookViewId="0">
      <selection activeCell="X8" sqref="X8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276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tr">
        <f>"2026"&amp;"年部门项目支出预算表"</f>
        <v>2026年部门项目支出预算表</v>
      </c>
      <c r="B2" s="124"/>
      <c r="C2" s="124" t="s">
        <v>84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"单位名称："&amp;"陇川县市场监督管理局"</f>
        <v>单位名称：陇川县市场监督管理局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1</v>
      </c>
      <c r="W3" s="128"/>
    </row>
    <row r="4" ht="26.25" customHeight="1" spans="1:23">
      <c r="A4" s="131" t="s">
        <v>277</v>
      </c>
      <c r="B4" s="131" t="s">
        <v>197</v>
      </c>
      <c r="C4" s="131" t="s">
        <v>198</v>
      </c>
      <c r="D4" s="131" t="s">
        <v>278</v>
      </c>
      <c r="E4" s="131" t="s">
        <v>199</v>
      </c>
      <c r="F4" s="131" t="s">
        <v>200</v>
      </c>
      <c r="G4" s="131" t="s">
        <v>279</v>
      </c>
      <c r="H4" s="131" t="s">
        <v>280</v>
      </c>
      <c r="I4" s="131" t="s">
        <v>55</v>
      </c>
      <c r="J4" s="131" t="s">
        <v>281</v>
      </c>
      <c r="K4" s="131"/>
      <c r="L4" s="131"/>
      <c r="M4" s="131"/>
      <c r="N4" s="131" t="s">
        <v>209</v>
      </c>
      <c r="O4" s="131"/>
      <c r="P4" s="131"/>
      <c r="Q4" s="131" t="s">
        <v>62</v>
      </c>
      <c r="R4" s="131" t="s">
        <v>76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59</v>
      </c>
      <c r="K5" s="131"/>
      <c r="L5" s="131" t="s">
        <v>60</v>
      </c>
      <c r="M5" s="131" t="s">
        <v>61</v>
      </c>
      <c r="N5" s="131" t="s">
        <v>59</v>
      </c>
      <c r="O5" s="131" t="s">
        <v>60</v>
      </c>
      <c r="P5" s="131" t="s">
        <v>61</v>
      </c>
      <c r="Q5" s="131"/>
      <c r="R5" s="131" t="s">
        <v>58</v>
      </c>
      <c r="S5" s="131" t="s">
        <v>65</v>
      </c>
      <c r="T5" s="131" t="s">
        <v>66</v>
      </c>
      <c r="U5" s="131" t="s">
        <v>67</v>
      </c>
      <c r="V5" s="131" t="s">
        <v>68</v>
      </c>
      <c r="W5" s="131" t="s">
        <v>69</v>
      </c>
    </row>
    <row r="6" ht="81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58</v>
      </c>
      <c r="K6" s="131" t="s">
        <v>282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84</v>
      </c>
      <c r="B7" s="131" t="s">
        <v>85</v>
      </c>
      <c r="C7" s="131" t="s">
        <v>86</v>
      </c>
      <c r="D7" s="131" t="s">
        <v>87</v>
      </c>
      <c r="E7" s="131" t="s">
        <v>88</v>
      </c>
      <c r="F7" s="131" t="s">
        <v>89</v>
      </c>
      <c r="G7" s="131" t="s">
        <v>90</v>
      </c>
      <c r="H7" s="131" t="s">
        <v>91</v>
      </c>
      <c r="I7" s="131" t="s">
        <v>92</v>
      </c>
      <c r="J7" s="131" t="s">
        <v>93</v>
      </c>
      <c r="K7" s="131" t="s">
        <v>94</v>
      </c>
      <c r="L7" s="131" t="s">
        <v>95</v>
      </c>
      <c r="M7" s="131" t="s">
        <v>96</v>
      </c>
      <c r="N7" s="131" t="s">
        <v>97</v>
      </c>
      <c r="O7" s="131" t="s">
        <v>98</v>
      </c>
      <c r="P7" s="131" t="s">
        <v>211</v>
      </c>
      <c r="Q7" s="131" t="s">
        <v>212</v>
      </c>
      <c r="R7" s="131" t="s">
        <v>213</v>
      </c>
      <c r="S7" s="131" t="s">
        <v>214</v>
      </c>
      <c r="T7" s="131" t="s">
        <v>215</v>
      </c>
      <c r="U7" s="131" t="s">
        <v>216</v>
      </c>
      <c r="V7" s="131" t="s">
        <v>217</v>
      </c>
      <c r="W7" s="131" t="s">
        <v>218</v>
      </c>
    </row>
    <row r="8" ht="52.5" customHeight="1" spans="1:23">
      <c r="A8" s="132"/>
      <c r="B8" s="132"/>
      <c r="C8" s="132" t="s">
        <v>283</v>
      </c>
      <c r="D8" s="132"/>
      <c r="E8" s="132"/>
      <c r="F8" s="132"/>
      <c r="G8" s="132"/>
      <c r="H8" s="132"/>
      <c r="I8" s="134">
        <v>50000</v>
      </c>
      <c r="J8" s="134">
        <v>50000</v>
      </c>
      <c r="K8" s="134">
        <v>50000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284</v>
      </c>
      <c r="B9" s="132" t="s">
        <v>285</v>
      </c>
      <c r="C9" s="132" t="s">
        <v>283</v>
      </c>
      <c r="D9" s="132" t="s">
        <v>71</v>
      </c>
      <c r="E9" s="132" t="s">
        <v>107</v>
      </c>
      <c r="F9" s="132" t="s">
        <v>108</v>
      </c>
      <c r="G9" s="132" t="s">
        <v>286</v>
      </c>
      <c r="H9" s="132" t="s">
        <v>287</v>
      </c>
      <c r="I9" s="134">
        <v>40000</v>
      </c>
      <c r="J9" s="134">
        <v>40000</v>
      </c>
      <c r="K9" s="134">
        <v>40000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outlineLevel="1" spans="1:23">
      <c r="A10" s="132" t="s">
        <v>284</v>
      </c>
      <c r="B10" s="132" t="s">
        <v>285</v>
      </c>
      <c r="C10" s="132" t="s">
        <v>283</v>
      </c>
      <c r="D10" s="132" t="s">
        <v>71</v>
      </c>
      <c r="E10" s="132" t="s">
        <v>107</v>
      </c>
      <c r="F10" s="132" t="s">
        <v>108</v>
      </c>
      <c r="G10" s="132" t="s">
        <v>288</v>
      </c>
      <c r="H10" s="132" t="s">
        <v>289</v>
      </c>
      <c r="I10" s="134">
        <v>10000</v>
      </c>
      <c r="J10" s="134">
        <v>10000</v>
      </c>
      <c r="K10" s="134">
        <v>10000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spans="1:23">
      <c r="A11" s="132"/>
      <c r="B11" s="132"/>
      <c r="C11" s="132" t="s">
        <v>290</v>
      </c>
      <c r="D11" s="132"/>
      <c r="E11" s="132"/>
      <c r="F11" s="132"/>
      <c r="G11" s="132"/>
      <c r="H11" s="132"/>
      <c r="I11" s="134">
        <v>300000</v>
      </c>
      <c r="J11" s="134"/>
      <c r="K11" s="134"/>
      <c r="L11" s="134"/>
      <c r="M11" s="134"/>
      <c r="N11" s="132"/>
      <c r="O11" s="132"/>
      <c r="P11" s="132"/>
      <c r="Q11" s="134"/>
      <c r="R11" s="134">
        <v>300000</v>
      </c>
      <c r="S11" s="134"/>
      <c r="T11" s="134"/>
      <c r="U11" s="134"/>
      <c r="V11" s="134"/>
      <c r="W11" s="134">
        <v>300000</v>
      </c>
    </row>
    <row r="12" ht="52.5" customHeight="1" outlineLevel="1" spans="1:23">
      <c r="A12" s="132" t="s">
        <v>291</v>
      </c>
      <c r="B12" s="132" t="s">
        <v>292</v>
      </c>
      <c r="C12" s="132" t="s">
        <v>290</v>
      </c>
      <c r="D12" s="132" t="s">
        <v>71</v>
      </c>
      <c r="E12" s="132" t="s">
        <v>113</v>
      </c>
      <c r="F12" s="132" t="s">
        <v>114</v>
      </c>
      <c r="G12" s="132" t="s">
        <v>286</v>
      </c>
      <c r="H12" s="132" t="s">
        <v>287</v>
      </c>
      <c r="I12" s="134">
        <v>300000</v>
      </c>
      <c r="J12" s="134"/>
      <c r="K12" s="134"/>
      <c r="L12" s="134"/>
      <c r="M12" s="134"/>
      <c r="N12" s="132"/>
      <c r="O12" s="132"/>
      <c r="P12" s="132"/>
      <c r="Q12" s="134"/>
      <c r="R12" s="134">
        <v>300000</v>
      </c>
      <c r="S12" s="134"/>
      <c r="T12" s="134"/>
      <c r="U12" s="134"/>
      <c r="V12" s="134"/>
      <c r="W12" s="134">
        <v>300000</v>
      </c>
    </row>
    <row r="13" ht="52.5" customHeight="1" spans="1:23">
      <c r="A13" s="132"/>
      <c r="B13" s="132"/>
      <c r="C13" s="132" t="s">
        <v>293</v>
      </c>
      <c r="D13" s="132"/>
      <c r="E13" s="132"/>
      <c r="F13" s="132"/>
      <c r="G13" s="132"/>
      <c r="H13" s="132"/>
      <c r="I13" s="134">
        <v>700000</v>
      </c>
      <c r="J13" s="134">
        <v>700000</v>
      </c>
      <c r="K13" s="134">
        <v>700000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52.5" customHeight="1" outlineLevel="1" spans="1:23">
      <c r="A14" s="132" t="s">
        <v>294</v>
      </c>
      <c r="B14" s="132" t="s">
        <v>295</v>
      </c>
      <c r="C14" s="132" t="s">
        <v>293</v>
      </c>
      <c r="D14" s="132" t="s">
        <v>71</v>
      </c>
      <c r="E14" s="132" t="s">
        <v>103</v>
      </c>
      <c r="F14" s="132" t="s">
        <v>104</v>
      </c>
      <c r="G14" s="132" t="s">
        <v>296</v>
      </c>
      <c r="H14" s="132" t="s">
        <v>297</v>
      </c>
      <c r="I14" s="134">
        <v>700000</v>
      </c>
      <c r="J14" s="134">
        <v>700000</v>
      </c>
      <c r="K14" s="134">
        <v>700000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spans="1:23">
      <c r="A15" s="132"/>
      <c r="B15" s="132"/>
      <c r="C15" s="132" t="s">
        <v>298</v>
      </c>
      <c r="D15" s="132"/>
      <c r="E15" s="132"/>
      <c r="F15" s="132"/>
      <c r="G15" s="132"/>
      <c r="H15" s="132"/>
      <c r="I15" s="134">
        <v>129000</v>
      </c>
      <c r="J15" s="134">
        <v>129000</v>
      </c>
      <c r="K15" s="134">
        <v>129000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outlineLevel="1" spans="1:23">
      <c r="A16" s="132" t="s">
        <v>291</v>
      </c>
      <c r="B16" s="132" t="s">
        <v>299</v>
      </c>
      <c r="C16" s="132" t="s">
        <v>298</v>
      </c>
      <c r="D16" s="132" t="s">
        <v>71</v>
      </c>
      <c r="E16" s="132" t="s">
        <v>103</v>
      </c>
      <c r="F16" s="132" t="s">
        <v>104</v>
      </c>
      <c r="G16" s="132" t="s">
        <v>300</v>
      </c>
      <c r="H16" s="132" t="s">
        <v>301</v>
      </c>
      <c r="I16" s="134">
        <v>129000</v>
      </c>
      <c r="J16" s="134">
        <v>129000</v>
      </c>
      <c r="K16" s="134">
        <v>129000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52.5" customHeight="1" spans="1:23">
      <c r="A17" s="132"/>
      <c r="B17" s="132"/>
      <c r="C17" s="132" t="s">
        <v>302</v>
      </c>
      <c r="D17" s="132"/>
      <c r="E17" s="132"/>
      <c r="F17" s="132"/>
      <c r="G17" s="132"/>
      <c r="H17" s="132"/>
      <c r="I17" s="134">
        <v>200000</v>
      </c>
      <c r="J17" s="134">
        <v>200000</v>
      </c>
      <c r="K17" s="134">
        <v>200000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outlineLevel="1" spans="1:23">
      <c r="A18" s="132" t="s">
        <v>291</v>
      </c>
      <c r="B18" s="132" t="s">
        <v>303</v>
      </c>
      <c r="C18" s="132" t="s">
        <v>302</v>
      </c>
      <c r="D18" s="132" t="s">
        <v>71</v>
      </c>
      <c r="E18" s="132" t="s">
        <v>113</v>
      </c>
      <c r="F18" s="132" t="s">
        <v>114</v>
      </c>
      <c r="G18" s="132" t="s">
        <v>286</v>
      </c>
      <c r="H18" s="132" t="s">
        <v>287</v>
      </c>
      <c r="I18" s="134">
        <v>20000</v>
      </c>
      <c r="J18" s="134">
        <v>20000</v>
      </c>
      <c r="K18" s="134">
        <v>20000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outlineLevel="1" spans="1:23">
      <c r="A19" s="132" t="s">
        <v>291</v>
      </c>
      <c r="B19" s="132" t="s">
        <v>303</v>
      </c>
      <c r="C19" s="132" t="s">
        <v>302</v>
      </c>
      <c r="D19" s="132" t="s">
        <v>71</v>
      </c>
      <c r="E19" s="132" t="s">
        <v>113</v>
      </c>
      <c r="F19" s="132" t="s">
        <v>114</v>
      </c>
      <c r="G19" s="132" t="s">
        <v>304</v>
      </c>
      <c r="H19" s="132" t="s">
        <v>305</v>
      </c>
      <c r="I19" s="134">
        <v>119760</v>
      </c>
      <c r="J19" s="134">
        <v>119760</v>
      </c>
      <c r="K19" s="134">
        <v>119760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outlineLevel="1" spans="1:23">
      <c r="A20" s="132" t="s">
        <v>291</v>
      </c>
      <c r="B20" s="132" t="s">
        <v>303</v>
      </c>
      <c r="C20" s="132" t="s">
        <v>302</v>
      </c>
      <c r="D20" s="132" t="s">
        <v>71</v>
      </c>
      <c r="E20" s="132" t="s">
        <v>113</v>
      </c>
      <c r="F20" s="132" t="s">
        <v>114</v>
      </c>
      <c r="G20" s="132" t="s">
        <v>306</v>
      </c>
      <c r="H20" s="132" t="s">
        <v>307</v>
      </c>
      <c r="I20" s="134">
        <v>24940</v>
      </c>
      <c r="J20" s="134">
        <v>24940</v>
      </c>
      <c r="K20" s="134">
        <v>24940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outlineLevel="1" spans="1:23">
      <c r="A21" s="132" t="s">
        <v>291</v>
      </c>
      <c r="B21" s="132" t="s">
        <v>303</v>
      </c>
      <c r="C21" s="132" t="s">
        <v>302</v>
      </c>
      <c r="D21" s="132" t="s">
        <v>71</v>
      </c>
      <c r="E21" s="132" t="s">
        <v>113</v>
      </c>
      <c r="F21" s="132" t="s">
        <v>114</v>
      </c>
      <c r="G21" s="132" t="s">
        <v>308</v>
      </c>
      <c r="H21" s="132" t="s">
        <v>309</v>
      </c>
      <c r="I21" s="134">
        <v>32300</v>
      </c>
      <c r="J21" s="134">
        <v>32300</v>
      </c>
      <c r="K21" s="134">
        <v>32300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outlineLevel="1" spans="1:23">
      <c r="A22" s="132" t="s">
        <v>291</v>
      </c>
      <c r="B22" s="132" t="s">
        <v>303</v>
      </c>
      <c r="C22" s="132" t="s">
        <v>302</v>
      </c>
      <c r="D22" s="132" t="s">
        <v>71</v>
      </c>
      <c r="E22" s="132" t="s">
        <v>113</v>
      </c>
      <c r="F22" s="132" t="s">
        <v>114</v>
      </c>
      <c r="G22" s="132" t="s">
        <v>310</v>
      </c>
      <c r="H22" s="132" t="s">
        <v>311</v>
      </c>
      <c r="I22" s="134">
        <v>3000</v>
      </c>
      <c r="J22" s="134">
        <v>3000</v>
      </c>
      <c r="K22" s="134">
        <v>3000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spans="1:23">
      <c r="A23" s="132"/>
      <c r="B23" s="132"/>
      <c r="C23" s="132" t="s">
        <v>312</v>
      </c>
      <c r="D23" s="132"/>
      <c r="E23" s="132"/>
      <c r="F23" s="132"/>
      <c r="G23" s="132"/>
      <c r="H23" s="132"/>
      <c r="I23" s="134">
        <v>50000</v>
      </c>
      <c r="J23" s="134">
        <v>50000</v>
      </c>
      <c r="K23" s="134">
        <v>50000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outlineLevel="1" spans="1:23">
      <c r="A24" s="132" t="s">
        <v>284</v>
      </c>
      <c r="B24" s="132" t="s">
        <v>313</v>
      </c>
      <c r="C24" s="132" t="s">
        <v>312</v>
      </c>
      <c r="D24" s="132" t="s">
        <v>71</v>
      </c>
      <c r="E24" s="132" t="s">
        <v>105</v>
      </c>
      <c r="F24" s="132" t="s">
        <v>106</v>
      </c>
      <c r="G24" s="132" t="s">
        <v>286</v>
      </c>
      <c r="H24" s="132" t="s">
        <v>287</v>
      </c>
      <c r="I24" s="134">
        <v>20000</v>
      </c>
      <c r="J24" s="134">
        <v>20000</v>
      </c>
      <c r="K24" s="134">
        <v>20000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outlineLevel="1" spans="1:23">
      <c r="A25" s="132" t="s">
        <v>284</v>
      </c>
      <c r="B25" s="132" t="s">
        <v>313</v>
      </c>
      <c r="C25" s="132" t="s">
        <v>312</v>
      </c>
      <c r="D25" s="132" t="s">
        <v>71</v>
      </c>
      <c r="E25" s="132" t="s">
        <v>105</v>
      </c>
      <c r="F25" s="132" t="s">
        <v>106</v>
      </c>
      <c r="G25" s="132" t="s">
        <v>314</v>
      </c>
      <c r="H25" s="132" t="s">
        <v>315</v>
      </c>
      <c r="I25" s="134">
        <v>30000</v>
      </c>
      <c r="J25" s="134">
        <v>30000</v>
      </c>
      <c r="K25" s="134">
        <v>30000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52.5" customHeight="1" spans="1:23">
      <c r="A26" s="132"/>
      <c r="B26" s="132"/>
      <c r="C26" s="132" t="s">
        <v>316</v>
      </c>
      <c r="D26" s="132"/>
      <c r="E26" s="132"/>
      <c r="F26" s="132"/>
      <c r="G26" s="132"/>
      <c r="H26" s="132"/>
      <c r="I26" s="134">
        <v>200000</v>
      </c>
      <c r="J26" s="134">
        <v>200000</v>
      </c>
      <c r="K26" s="134">
        <v>200000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52.5" customHeight="1" outlineLevel="1" spans="1:23">
      <c r="A27" s="132" t="s">
        <v>284</v>
      </c>
      <c r="B27" s="132" t="s">
        <v>317</v>
      </c>
      <c r="C27" s="132" t="s">
        <v>316</v>
      </c>
      <c r="D27" s="132" t="s">
        <v>71</v>
      </c>
      <c r="E27" s="132" t="s">
        <v>111</v>
      </c>
      <c r="F27" s="132" t="s">
        <v>112</v>
      </c>
      <c r="G27" s="132" t="s">
        <v>318</v>
      </c>
      <c r="H27" s="132" t="s">
        <v>319</v>
      </c>
      <c r="I27" s="134">
        <v>72000</v>
      </c>
      <c r="J27" s="134">
        <v>72000</v>
      </c>
      <c r="K27" s="134">
        <v>72000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52.5" customHeight="1" outlineLevel="1" spans="1:23">
      <c r="A28" s="132" t="s">
        <v>284</v>
      </c>
      <c r="B28" s="132" t="s">
        <v>317</v>
      </c>
      <c r="C28" s="132" t="s">
        <v>316</v>
      </c>
      <c r="D28" s="132" t="s">
        <v>71</v>
      </c>
      <c r="E28" s="132" t="s">
        <v>111</v>
      </c>
      <c r="F28" s="132" t="s">
        <v>112</v>
      </c>
      <c r="G28" s="132" t="s">
        <v>296</v>
      </c>
      <c r="H28" s="132" t="s">
        <v>297</v>
      </c>
      <c r="I28" s="134">
        <v>100000</v>
      </c>
      <c r="J28" s="134">
        <v>100000</v>
      </c>
      <c r="K28" s="134">
        <v>100000</v>
      </c>
      <c r="L28" s="134"/>
      <c r="M28" s="134"/>
      <c r="N28" s="132"/>
      <c r="O28" s="132"/>
      <c r="P28" s="132"/>
      <c r="Q28" s="134"/>
      <c r="R28" s="134"/>
      <c r="S28" s="134"/>
      <c r="T28" s="134"/>
      <c r="U28" s="134"/>
      <c r="V28" s="134"/>
      <c r="W28" s="134"/>
    </row>
    <row r="29" ht="52.5" customHeight="1" outlineLevel="1" spans="1:23">
      <c r="A29" s="132" t="s">
        <v>284</v>
      </c>
      <c r="B29" s="132" t="s">
        <v>317</v>
      </c>
      <c r="C29" s="132" t="s">
        <v>316</v>
      </c>
      <c r="D29" s="132" t="s">
        <v>71</v>
      </c>
      <c r="E29" s="132" t="s">
        <v>111</v>
      </c>
      <c r="F29" s="132" t="s">
        <v>112</v>
      </c>
      <c r="G29" s="132" t="s">
        <v>320</v>
      </c>
      <c r="H29" s="132" t="s">
        <v>321</v>
      </c>
      <c r="I29" s="134">
        <v>28000</v>
      </c>
      <c r="J29" s="134">
        <v>28000</v>
      </c>
      <c r="K29" s="134">
        <v>28000</v>
      </c>
      <c r="L29" s="134"/>
      <c r="M29" s="134"/>
      <c r="N29" s="132"/>
      <c r="O29" s="132"/>
      <c r="P29" s="132"/>
      <c r="Q29" s="134"/>
      <c r="R29" s="134"/>
      <c r="S29" s="134"/>
      <c r="T29" s="134"/>
      <c r="U29" s="134"/>
      <c r="V29" s="134"/>
      <c r="W29" s="134"/>
    </row>
    <row r="30" ht="52.5" customHeight="1" spans="1:23">
      <c r="A30" s="132"/>
      <c r="B30" s="132"/>
      <c r="C30" s="132" t="s">
        <v>322</v>
      </c>
      <c r="D30" s="132"/>
      <c r="E30" s="132"/>
      <c r="F30" s="132"/>
      <c r="G30" s="132"/>
      <c r="H30" s="132"/>
      <c r="I30" s="134">
        <v>50000</v>
      </c>
      <c r="J30" s="134">
        <v>50000</v>
      </c>
      <c r="K30" s="134">
        <v>50000</v>
      </c>
      <c r="L30" s="134"/>
      <c r="M30" s="134"/>
      <c r="N30" s="132"/>
      <c r="O30" s="132"/>
      <c r="P30" s="132"/>
      <c r="Q30" s="134"/>
      <c r="R30" s="134"/>
      <c r="S30" s="134"/>
      <c r="T30" s="134"/>
      <c r="U30" s="134"/>
      <c r="V30" s="134"/>
      <c r="W30" s="134"/>
    </row>
    <row r="31" ht="52.5" customHeight="1" outlineLevel="1" spans="1:23">
      <c r="A31" s="132" t="s">
        <v>284</v>
      </c>
      <c r="B31" s="132" t="s">
        <v>323</v>
      </c>
      <c r="C31" s="132" t="s">
        <v>322</v>
      </c>
      <c r="D31" s="132" t="s">
        <v>71</v>
      </c>
      <c r="E31" s="132" t="s">
        <v>107</v>
      </c>
      <c r="F31" s="132" t="s">
        <v>108</v>
      </c>
      <c r="G31" s="132" t="s">
        <v>286</v>
      </c>
      <c r="H31" s="132" t="s">
        <v>287</v>
      </c>
      <c r="I31" s="134">
        <v>2000</v>
      </c>
      <c r="J31" s="134">
        <v>2000</v>
      </c>
      <c r="K31" s="134">
        <v>2000</v>
      </c>
      <c r="L31" s="134"/>
      <c r="M31" s="134"/>
      <c r="N31" s="132"/>
      <c r="O31" s="132"/>
      <c r="P31" s="132"/>
      <c r="Q31" s="134"/>
      <c r="R31" s="134"/>
      <c r="S31" s="134"/>
      <c r="T31" s="134"/>
      <c r="U31" s="134"/>
      <c r="V31" s="134"/>
      <c r="W31" s="134"/>
    </row>
    <row r="32" ht="52.5" customHeight="1" outlineLevel="1" spans="1:23">
      <c r="A32" s="132" t="s">
        <v>284</v>
      </c>
      <c r="B32" s="132" t="s">
        <v>323</v>
      </c>
      <c r="C32" s="132" t="s">
        <v>322</v>
      </c>
      <c r="D32" s="132" t="s">
        <v>71</v>
      </c>
      <c r="E32" s="132" t="s">
        <v>107</v>
      </c>
      <c r="F32" s="132" t="s">
        <v>108</v>
      </c>
      <c r="G32" s="132" t="s">
        <v>306</v>
      </c>
      <c r="H32" s="132" t="s">
        <v>307</v>
      </c>
      <c r="I32" s="134">
        <v>48000</v>
      </c>
      <c r="J32" s="134">
        <v>48000</v>
      </c>
      <c r="K32" s="134">
        <v>48000</v>
      </c>
      <c r="L32" s="134"/>
      <c r="M32" s="134"/>
      <c r="N32" s="132"/>
      <c r="O32" s="132"/>
      <c r="P32" s="132"/>
      <c r="Q32" s="134"/>
      <c r="R32" s="134"/>
      <c r="S32" s="134"/>
      <c r="T32" s="134"/>
      <c r="U32" s="134"/>
      <c r="V32" s="134"/>
      <c r="W32" s="134"/>
    </row>
    <row r="33" ht="52.5" customHeight="1" spans="1:23">
      <c r="A33" s="132"/>
      <c r="B33" s="132"/>
      <c r="C33" s="132" t="s">
        <v>324</v>
      </c>
      <c r="D33" s="132"/>
      <c r="E33" s="132"/>
      <c r="F33" s="132"/>
      <c r="G33" s="132"/>
      <c r="H33" s="132"/>
      <c r="I33" s="134">
        <v>50000</v>
      </c>
      <c r="J33" s="134">
        <v>50000</v>
      </c>
      <c r="K33" s="134">
        <v>50000</v>
      </c>
      <c r="L33" s="134"/>
      <c r="M33" s="134"/>
      <c r="N33" s="132"/>
      <c r="O33" s="132"/>
      <c r="P33" s="132"/>
      <c r="Q33" s="134"/>
      <c r="R33" s="134"/>
      <c r="S33" s="134"/>
      <c r="T33" s="134"/>
      <c r="U33" s="134"/>
      <c r="V33" s="134"/>
      <c r="W33" s="134"/>
    </row>
    <row r="34" ht="52.5" customHeight="1" outlineLevel="1" spans="1:23">
      <c r="A34" s="132" t="s">
        <v>284</v>
      </c>
      <c r="B34" s="132" t="s">
        <v>325</v>
      </c>
      <c r="C34" s="132" t="s">
        <v>324</v>
      </c>
      <c r="D34" s="132" t="s">
        <v>71</v>
      </c>
      <c r="E34" s="132" t="s">
        <v>109</v>
      </c>
      <c r="F34" s="132" t="s">
        <v>110</v>
      </c>
      <c r="G34" s="132" t="s">
        <v>326</v>
      </c>
      <c r="H34" s="132" t="s">
        <v>327</v>
      </c>
      <c r="I34" s="134">
        <v>34800</v>
      </c>
      <c r="J34" s="134">
        <v>34800</v>
      </c>
      <c r="K34" s="134">
        <v>34800</v>
      </c>
      <c r="L34" s="134"/>
      <c r="M34" s="134"/>
      <c r="N34" s="132"/>
      <c r="O34" s="132"/>
      <c r="P34" s="132"/>
      <c r="Q34" s="134"/>
      <c r="R34" s="134"/>
      <c r="S34" s="134"/>
      <c r="T34" s="134"/>
      <c r="U34" s="134"/>
      <c r="V34" s="134"/>
      <c r="W34" s="134"/>
    </row>
    <row r="35" ht="52.5" customHeight="1" outlineLevel="1" spans="1:23">
      <c r="A35" s="132" t="s">
        <v>284</v>
      </c>
      <c r="B35" s="132" t="s">
        <v>325</v>
      </c>
      <c r="C35" s="132" t="s">
        <v>324</v>
      </c>
      <c r="D35" s="132" t="s">
        <v>71</v>
      </c>
      <c r="E35" s="132" t="s">
        <v>109</v>
      </c>
      <c r="F35" s="132" t="s">
        <v>110</v>
      </c>
      <c r="G35" s="132" t="s">
        <v>328</v>
      </c>
      <c r="H35" s="132" t="s">
        <v>329</v>
      </c>
      <c r="I35" s="134">
        <v>10000</v>
      </c>
      <c r="J35" s="134">
        <v>10000</v>
      </c>
      <c r="K35" s="134">
        <v>10000</v>
      </c>
      <c r="L35" s="134"/>
      <c r="M35" s="134"/>
      <c r="N35" s="132"/>
      <c r="O35" s="132"/>
      <c r="P35" s="132"/>
      <c r="Q35" s="134"/>
      <c r="R35" s="134"/>
      <c r="S35" s="134"/>
      <c r="T35" s="134"/>
      <c r="U35" s="134"/>
      <c r="V35" s="134"/>
      <c r="W35" s="134"/>
    </row>
    <row r="36" ht="52.5" customHeight="1" outlineLevel="1" spans="1:23">
      <c r="A36" s="132" t="s">
        <v>284</v>
      </c>
      <c r="B36" s="132" t="s">
        <v>325</v>
      </c>
      <c r="C36" s="132" t="s">
        <v>324</v>
      </c>
      <c r="D36" s="132" t="s">
        <v>71</v>
      </c>
      <c r="E36" s="132" t="s">
        <v>109</v>
      </c>
      <c r="F36" s="132" t="s">
        <v>110</v>
      </c>
      <c r="G36" s="132" t="s">
        <v>330</v>
      </c>
      <c r="H36" s="132" t="s">
        <v>331</v>
      </c>
      <c r="I36" s="134">
        <v>5200</v>
      </c>
      <c r="J36" s="134">
        <v>5200</v>
      </c>
      <c r="K36" s="134">
        <v>5200</v>
      </c>
      <c r="L36" s="134"/>
      <c r="M36" s="134"/>
      <c r="N36" s="132"/>
      <c r="O36" s="132"/>
      <c r="P36" s="132"/>
      <c r="Q36" s="134"/>
      <c r="R36" s="134"/>
      <c r="S36" s="134"/>
      <c r="T36" s="134"/>
      <c r="U36" s="134"/>
      <c r="V36" s="134"/>
      <c r="W36" s="134"/>
    </row>
    <row r="37" ht="30" customHeight="1" spans="1:23">
      <c r="A37" s="133" t="s">
        <v>55</v>
      </c>
      <c r="B37" s="133"/>
      <c r="C37" s="133"/>
      <c r="D37" s="133"/>
      <c r="E37" s="133"/>
      <c r="F37" s="133"/>
      <c r="G37" s="133"/>
      <c r="H37" s="133"/>
      <c r="I37" s="134">
        <v>1729000</v>
      </c>
      <c r="J37" s="134">
        <v>1429000</v>
      </c>
      <c r="K37" s="134">
        <v>1429000</v>
      </c>
      <c r="L37" s="134"/>
      <c r="M37" s="134"/>
      <c r="N37" s="134"/>
      <c r="O37" s="134"/>
      <c r="P37" s="134"/>
      <c r="Q37" s="134"/>
      <c r="R37" s="134">
        <v>300000</v>
      </c>
      <c r="S37" s="134"/>
      <c r="T37" s="134"/>
      <c r="U37" s="134"/>
      <c r="V37" s="134"/>
      <c r="W37" s="134">
        <v>300000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7:H3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4"/>
  <sheetViews>
    <sheetView showZeros="0" workbookViewId="0">
      <selection activeCell="K10" sqref="K10"/>
    </sheetView>
  </sheetViews>
  <sheetFormatPr defaultColWidth="10.2761904761905" defaultRowHeight="15" customHeight="1"/>
  <cols>
    <col min="1" max="1" width="14.2761904761905" customWidth="1"/>
    <col min="2" max="2" width="33.2190476190476" customWidth="1"/>
    <col min="3" max="9" width="14.2761904761905" customWidth="1"/>
    <col min="10" max="10" width="34.2761904761905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332</v>
      </c>
    </row>
    <row r="2" ht="34.5" customHeight="1" spans="1:10">
      <c r="A2" s="124" t="str">
        <f>"2026"&amp;"年部门项目支出绩效目标表"</f>
        <v>2026年部门项目支出绩效目标表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"单位名称："&amp;"陇川县市场监督管理局"</f>
        <v>单位名称：陇川县市场监督管理局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333</v>
      </c>
      <c r="B4" s="125" t="s">
        <v>334</v>
      </c>
      <c r="C4" s="125" t="s">
        <v>335</v>
      </c>
      <c r="D4" s="125" t="s">
        <v>336</v>
      </c>
      <c r="E4" s="125" t="s">
        <v>337</v>
      </c>
      <c r="F4" s="125" t="s">
        <v>338</v>
      </c>
      <c r="G4" s="125" t="s">
        <v>339</v>
      </c>
      <c r="H4" s="125" t="s">
        <v>340</v>
      </c>
      <c r="I4" s="125" t="s">
        <v>341</v>
      </c>
      <c r="J4" s="125" t="s">
        <v>342</v>
      </c>
    </row>
    <row r="5" ht="22.5" customHeight="1" spans="1:10">
      <c r="A5" s="125" t="s">
        <v>84</v>
      </c>
      <c r="B5" s="125" t="s">
        <v>85</v>
      </c>
      <c r="C5" s="125" t="s">
        <v>86</v>
      </c>
      <c r="D5" s="125" t="s">
        <v>87</v>
      </c>
      <c r="E5" s="125" t="s">
        <v>88</v>
      </c>
      <c r="F5" s="125" t="s">
        <v>89</v>
      </c>
      <c r="G5" s="125" t="s">
        <v>90</v>
      </c>
      <c r="H5" s="125" t="s">
        <v>91</v>
      </c>
      <c r="I5" s="125" t="s">
        <v>92</v>
      </c>
      <c r="J5" s="125" t="s">
        <v>93</v>
      </c>
    </row>
    <row r="6" ht="52.5" customHeight="1" spans="1:10">
      <c r="A6" s="125" t="s">
        <v>71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316</v>
      </c>
      <c r="B7" s="126" t="s">
        <v>343</v>
      </c>
      <c r="C7" s="126" t="s">
        <v>344</v>
      </c>
      <c r="D7" s="126" t="s">
        <v>345</v>
      </c>
      <c r="E7" s="126" t="s">
        <v>346</v>
      </c>
      <c r="F7" s="126" t="s">
        <v>347</v>
      </c>
      <c r="G7" s="125" t="s">
        <v>348</v>
      </c>
      <c r="H7" s="125" t="s">
        <v>349</v>
      </c>
      <c r="I7" s="126" t="s">
        <v>350</v>
      </c>
      <c r="J7" s="126" t="s">
        <v>351</v>
      </c>
    </row>
    <row r="8" ht="52.5" customHeight="1" outlineLevel="1" spans="1:10">
      <c r="A8" s="126" t="s">
        <v>316</v>
      </c>
      <c r="B8" s="126" t="s">
        <v>352</v>
      </c>
      <c r="C8" s="126" t="s">
        <v>344</v>
      </c>
      <c r="D8" s="126" t="s">
        <v>345</v>
      </c>
      <c r="E8" s="126" t="s">
        <v>353</v>
      </c>
      <c r="F8" s="126" t="s">
        <v>347</v>
      </c>
      <c r="G8" s="125" t="s">
        <v>98</v>
      </c>
      <c r="H8" s="125" t="s">
        <v>354</v>
      </c>
      <c r="I8" s="126" t="s">
        <v>350</v>
      </c>
      <c r="J8" s="126" t="s">
        <v>353</v>
      </c>
    </row>
    <row r="9" ht="52.5" customHeight="1" outlineLevel="1" spans="1:10">
      <c r="A9" s="126" t="s">
        <v>316</v>
      </c>
      <c r="B9" s="126" t="s">
        <v>352</v>
      </c>
      <c r="C9" s="126" t="s">
        <v>344</v>
      </c>
      <c r="D9" s="126" t="s">
        <v>345</v>
      </c>
      <c r="E9" s="126" t="s">
        <v>355</v>
      </c>
      <c r="F9" s="126" t="s">
        <v>347</v>
      </c>
      <c r="G9" s="125" t="s">
        <v>356</v>
      </c>
      <c r="H9" s="125" t="s">
        <v>349</v>
      </c>
      <c r="I9" s="126" t="s">
        <v>350</v>
      </c>
      <c r="J9" s="126" t="s">
        <v>355</v>
      </c>
    </row>
    <row r="10" ht="52.5" customHeight="1" outlineLevel="1" spans="1:10">
      <c r="A10" s="126" t="s">
        <v>316</v>
      </c>
      <c r="B10" s="126" t="s">
        <v>352</v>
      </c>
      <c r="C10" s="126" t="s">
        <v>344</v>
      </c>
      <c r="D10" s="126" t="s">
        <v>345</v>
      </c>
      <c r="E10" s="126" t="s">
        <v>357</v>
      </c>
      <c r="F10" s="126" t="s">
        <v>347</v>
      </c>
      <c r="G10" s="125" t="s">
        <v>348</v>
      </c>
      <c r="H10" s="125" t="s">
        <v>358</v>
      </c>
      <c r="I10" s="126" t="s">
        <v>350</v>
      </c>
      <c r="J10" s="126" t="s">
        <v>359</v>
      </c>
    </row>
    <row r="11" ht="52.5" customHeight="1" outlineLevel="1" spans="1:10">
      <c r="A11" s="126" t="s">
        <v>316</v>
      </c>
      <c r="B11" s="126" t="s">
        <v>352</v>
      </c>
      <c r="C11" s="126" t="s">
        <v>344</v>
      </c>
      <c r="D11" s="126" t="s">
        <v>345</v>
      </c>
      <c r="E11" s="126" t="s">
        <v>360</v>
      </c>
      <c r="F11" s="126" t="s">
        <v>361</v>
      </c>
      <c r="G11" s="125" t="s">
        <v>356</v>
      </c>
      <c r="H11" s="125" t="s">
        <v>362</v>
      </c>
      <c r="I11" s="126" t="s">
        <v>350</v>
      </c>
      <c r="J11" s="126" t="s">
        <v>360</v>
      </c>
    </row>
    <row r="12" ht="52.5" customHeight="1" outlineLevel="1" spans="1:10">
      <c r="A12" s="126" t="s">
        <v>316</v>
      </c>
      <c r="B12" s="126" t="s">
        <v>352</v>
      </c>
      <c r="C12" s="126" t="s">
        <v>363</v>
      </c>
      <c r="D12" s="126" t="s">
        <v>364</v>
      </c>
      <c r="E12" s="126" t="s">
        <v>365</v>
      </c>
      <c r="F12" s="126" t="s">
        <v>361</v>
      </c>
      <c r="G12" s="125" t="s">
        <v>366</v>
      </c>
      <c r="H12" s="125"/>
      <c r="I12" s="126" t="s">
        <v>367</v>
      </c>
      <c r="J12" s="126" t="s">
        <v>368</v>
      </c>
    </row>
    <row r="13" ht="52.5" customHeight="1" outlineLevel="1" spans="1:10">
      <c r="A13" s="126" t="s">
        <v>316</v>
      </c>
      <c r="B13" s="126" t="s">
        <v>352</v>
      </c>
      <c r="C13" s="126" t="s">
        <v>369</v>
      </c>
      <c r="D13" s="126" t="s">
        <v>370</v>
      </c>
      <c r="E13" s="126" t="s">
        <v>371</v>
      </c>
      <c r="F13" s="126" t="s">
        <v>347</v>
      </c>
      <c r="G13" s="125" t="s">
        <v>372</v>
      </c>
      <c r="H13" s="125" t="s">
        <v>362</v>
      </c>
      <c r="I13" s="126" t="s">
        <v>350</v>
      </c>
      <c r="J13" s="126" t="s">
        <v>371</v>
      </c>
    </row>
    <row r="14" ht="52.5" customHeight="1" outlineLevel="1" spans="1:10">
      <c r="A14" s="126" t="s">
        <v>290</v>
      </c>
      <c r="B14" s="126" t="s">
        <v>373</v>
      </c>
      <c r="C14" s="126" t="s">
        <v>344</v>
      </c>
      <c r="D14" s="126" t="s">
        <v>345</v>
      </c>
      <c r="E14" s="126" t="s">
        <v>374</v>
      </c>
      <c r="F14" s="126" t="s">
        <v>361</v>
      </c>
      <c r="G14" s="125" t="s">
        <v>375</v>
      </c>
      <c r="H14" s="125" t="s">
        <v>376</v>
      </c>
      <c r="I14" s="126" t="s">
        <v>350</v>
      </c>
      <c r="J14" s="126" t="s">
        <v>377</v>
      </c>
    </row>
    <row r="15" ht="52.5" customHeight="1" outlineLevel="1" spans="1:10">
      <c r="A15" s="126" t="s">
        <v>290</v>
      </c>
      <c r="B15" s="126" t="s">
        <v>373</v>
      </c>
      <c r="C15" s="126" t="s">
        <v>363</v>
      </c>
      <c r="D15" s="126" t="s">
        <v>364</v>
      </c>
      <c r="E15" s="126" t="s">
        <v>378</v>
      </c>
      <c r="F15" s="126" t="s">
        <v>361</v>
      </c>
      <c r="G15" s="125" t="s">
        <v>379</v>
      </c>
      <c r="H15" s="125"/>
      <c r="I15" s="126" t="s">
        <v>367</v>
      </c>
      <c r="J15" s="126" t="s">
        <v>378</v>
      </c>
    </row>
    <row r="16" ht="52.5" customHeight="1" outlineLevel="1" spans="1:10">
      <c r="A16" s="126" t="s">
        <v>290</v>
      </c>
      <c r="B16" s="126" t="s">
        <v>373</v>
      </c>
      <c r="C16" s="126" t="s">
        <v>369</v>
      </c>
      <c r="D16" s="126" t="s">
        <v>370</v>
      </c>
      <c r="E16" s="126" t="s">
        <v>380</v>
      </c>
      <c r="F16" s="126" t="s">
        <v>347</v>
      </c>
      <c r="G16" s="125" t="s">
        <v>372</v>
      </c>
      <c r="H16" s="125" t="s">
        <v>362</v>
      </c>
      <c r="I16" s="126" t="s">
        <v>350</v>
      </c>
      <c r="J16" s="126" t="s">
        <v>381</v>
      </c>
    </row>
    <row r="17" ht="52.5" customHeight="1" outlineLevel="1" spans="1:10">
      <c r="A17" s="126" t="s">
        <v>302</v>
      </c>
      <c r="B17" s="126" t="s">
        <v>382</v>
      </c>
      <c r="C17" s="126" t="s">
        <v>344</v>
      </c>
      <c r="D17" s="126" t="s">
        <v>345</v>
      </c>
      <c r="E17" s="126" t="s">
        <v>383</v>
      </c>
      <c r="F17" s="126" t="s">
        <v>347</v>
      </c>
      <c r="G17" s="125" t="s">
        <v>93</v>
      </c>
      <c r="H17" s="125" t="s">
        <v>384</v>
      </c>
      <c r="I17" s="126" t="s">
        <v>350</v>
      </c>
      <c r="J17" s="126" t="s">
        <v>385</v>
      </c>
    </row>
    <row r="18" ht="52.5" customHeight="1" outlineLevel="1" spans="1:10">
      <c r="A18" s="126" t="s">
        <v>302</v>
      </c>
      <c r="B18" s="126" t="s">
        <v>382</v>
      </c>
      <c r="C18" s="126" t="s">
        <v>344</v>
      </c>
      <c r="D18" s="126" t="s">
        <v>345</v>
      </c>
      <c r="E18" s="126" t="s">
        <v>386</v>
      </c>
      <c r="F18" s="126" t="s">
        <v>347</v>
      </c>
      <c r="G18" s="125" t="s">
        <v>387</v>
      </c>
      <c r="H18" s="125" t="s">
        <v>384</v>
      </c>
      <c r="I18" s="126" t="s">
        <v>350</v>
      </c>
      <c r="J18" s="126" t="s">
        <v>385</v>
      </c>
    </row>
    <row r="19" ht="52.5" customHeight="1" outlineLevel="1" spans="1:10">
      <c r="A19" s="126" t="s">
        <v>302</v>
      </c>
      <c r="B19" s="126" t="s">
        <v>382</v>
      </c>
      <c r="C19" s="126" t="s">
        <v>363</v>
      </c>
      <c r="D19" s="126" t="s">
        <v>364</v>
      </c>
      <c r="E19" s="126" t="s">
        <v>388</v>
      </c>
      <c r="F19" s="126" t="s">
        <v>361</v>
      </c>
      <c r="G19" s="125" t="s">
        <v>389</v>
      </c>
      <c r="H19" s="125"/>
      <c r="I19" s="126" t="s">
        <v>367</v>
      </c>
      <c r="J19" s="126" t="s">
        <v>388</v>
      </c>
    </row>
    <row r="20" ht="52.5" customHeight="1" outlineLevel="1" spans="1:10">
      <c r="A20" s="126" t="s">
        <v>302</v>
      </c>
      <c r="B20" s="126" t="s">
        <v>382</v>
      </c>
      <c r="C20" s="126" t="s">
        <v>369</v>
      </c>
      <c r="D20" s="126" t="s">
        <v>370</v>
      </c>
      <c r="E20" s="126" t="s">
        <v>390</v>
      </c>
      <c r="F20" s="126" t="s">
        <v>347</v>
      </c>
      <c r="G20" s="125" t="s">
        <v>372</v>
      </c>
      <c r="H20" s="125" t="s">
        <v>362</v>
      </c>
      <c r="I20" s="126" t="s">
        <v>350</v>
      </c>
      <c r="J20" s="126" t="s">
        <v>391</v>
      </c>
    </row>
    <row r="21" ht="52.5" customHeight="1" outlineLevel="1" spans="1:10">
      <c r="A21" s="126" t="s">
        <v>283</v>
      </c>
      <c r="B21" s="126" t="s">
        <v>392</v>
      </c>
      <c r="C21" s="126" t="s">
        <v>344</v>
      </c>
      <c r="D21" s="126" t="s">
        <v>345</v>
      </c>
      <c r="E21" s="126" t="s">
        <v>393</v>
      </c>
      <c r="F21" s="126" t="s">
        <v>347</v>
      </c>
      <c r="G21" s="125" t="s">
        <v>98</v>
      </c>
      <c r="H21" s="125" t="s">
        <v>354</v>
      </c>
      <c r="I21" s="126" t="s">
        <v>350</v>
      </c>
      <c r="J21" s="126" t="s">
        <v>393</v>
      </c>
    </row>
    <row r="22" ht="52.5" customHeight="1" outlineLevel="1" spans="1:10">
      <c r="A22" s="126" t="s">
        <v>283</v>
      </c>
      <c r="B22" s="126" t="s">
        <v>394</v>
      </c>
      <c r="C22" s="126" t="s">
        <v>344</v>
      </c>
      <c r="D22" s="126" t="s">
        <v>345</v>
      </c>
      <c r="E22" s="126" t="s">
        <v>395</v>
      </c>
      <c r="F22" s="126" t="s">
        <v>347</v>
      </c>
      <c r="G22" s="125" t="s">
        <v>88</v>
      </c>
      <c r="H22" s="125" t="s">
        <v>354</v>
      </c>
      <c r="I22" s="126" t="s">
        <v>350</v>
      </c>
      <c r="J22" s="126" t="s">
        <v>396</v>
      </c>
    </row>
    <row r="23" ht="52.5" customHeight="1" outlineLevel="1" spans="1:10">
      <c r="A23" s="126" t="s">
        <v>283</v>
      </c>
      <c r="B23" s="126" t="s">
        <v>394</v>
      </c>
      <c r="C23" s="126" t="s">
        <v>363</v>
      </c>
      <c r="D23" s="126" t="s">
        <v>397</v>
      </c>
      <c r="E23" s="126" t="s">
        <v>398</v>
      </c>
      <c r="F23" s="126" t="s">
        <v>361</v>
      </c>
      <c r="G23" s="125" t="s">
        <v>399</v>
      </c>
      <c r="H23" s="125"/>
      <c r="I23" s="126" t="s">
        <v>367</v>
      </c>
      <c r="J23" s="126" t="s">
        <v>400</v>
      </c>
    </row>
    <row r="24" ht="52.5" customHeight="1" outlineLevel="1" spans="1:10">
      <c r="A24" s="126" t="s">
        <v>283</v>
      </c>
      <c r="B24" s="126" t="s">
        <v>394</v>
      </c>
      <c r="C24" s="126" t="s">
        <v>369</v>
      </c>
      <c r="D24" s="126" t="s">
        <v>370</v>
      </c>
      <c r="E24" s="126" t="s">
        <v>401</v>
      </c>
      <c r="F24" s="126" t="s">
        <v>347</v>
      </c>
      <c r="G24" s="125" t="s">
        <v>372</v>
      </c>
      <c r="H24" s="125" t="s">
        <v>362</v>
      </c>
      <c r="I24" s="126" t="s">
        <v>350</v>
      </c>
      <c r="J24" s="126" t="s">
        <v>401</v>
      </c>
    </row>
    <row r="25" ht="52.5" customHeight="1" outlineLevel="1" spans="1:10">
      <c r="A25" s="126" t="s">
        <v>322</v>
      </c>
      <c r="B25" s="126" t="s">
        <v>402</v>
      </c>
      <c r="C25" s="126" t="s">
        <v>344</v>
      </c>
      <c r="D25" s="126" t="s">
        <v>345</v>
      </c>
      <c r="E25" s="126" t="s">
        <v>403</v>
      </c>
      <c r="F25" s="126" t="s">
        <v>347</v>
      </c>
      <c r="G25" s="125" t="s">
        <v>404</v>
      </c>
      <c r="H25" s="125" t="s">
        <v>405</v>
      </c>
      <c r="I25" s="126" t="s">
        <v>350</v>
      </c>
      <c r="J25" s="126" t="s">
        <v>403</v>
      </c>
    </row>
    <row r="26" ht="52.5" customHeight="1" outlineLevel="1" spans="1:10">
      <c r="A26" s="126" t="s">
        <v>322</v>
      </c>
      <c r="B26" s="126" t="s">
        <v>402</v>
      </c>
      <c r="C26" s="126" t="s">
        <v>363</v>
      </c>
      <c r="D26" s="126" t="s">
        <v>364</v>
      </c>
      <c r="E26" s="126" t="s">
        <v>406</v>
      </c>
      <c r="F26" s="126" t="s">
        <v>361</v>
      </c>
      <c r="G26" s="125" t="s">
        <v>407</v>
      </c>
      <c r="H26" s="125"/>
      <c r="I26" s="126" t="s">
        <v>367</v>
      </c>
      <c r="J26" s="126" t="s">
        <v>408</v>
      </c>
    </row>
    <row r="27" ht="52.5" customHeight="1" outlineLevel="1" spans="1:10">
      <c r="A27" s="126" t="s">
        <v>322</v>
      </c>
      <c r="B27" s="126" t="s">
        <v>402</v>
      </c>
      <c r="C27" s="126" t="s">
        <v>369</v>
      </c>
      <c r="D27" s="126" t="s">
        <v>370</v>
      </c>
      <c r="E27" s="126" t="s">
        <v>381</v>
      </c>
      <c r="F27" s="126" t="s">
        <v>347</v>
      </c>
      <c r="G27" s="125" t="s">
        <v>372</v>
      </c>
      <c r="H27" s="125" t="s">
        <v>362</v>
      </c>
      <c r="I27" s="126" t="s">
        <v>350</v>
      </c>
      <c r="J27" s="126" t="s">
        <v>381</v>
      </c>
    </row>
    <row r="28" ht="52.5" customHeight="1" outlineLevel="1" spans="1:10">
      <c r="A28" s="126" t="s">
        <v>298</v>
      </c>
      <c r="B28" s="126" t="s">
        <v>409</v>
      </c>
      <c r="C28" s="126" t="s">
        <v>344</v>
      </c>
      <c r="D28" s="126" t="s">
        <v>345</v>
      </c>
      <c r="E28" s="126" t="s">
        <v>410</v>
      </c>
      <c r="F28" s="126" t="s">
        <v>361</v>
      </c>
      <c r="G28" s="125" t="s">
        <v>356</v>
      </c>
      <c r="H28" s="125" t="s">
        <v>362</v>
      </c>
      <c r="I28" s="126" t="s">
        <v>350</v>
      </c>
      <c r="J28" s="126" t="s">
        <v>410</v>
      </c>
    </row>
    <row r="29" ht="52.5" customHeight="1" outlineLevel="1" spans="1:10">
      <c r="A29" s="126" t="s">
        <v>298</v>
      </c>
      <c r="B29" s="126" t="s">
        <v>409</v>
      </c>
      <c r="C29" s="126" t="s">
        <v>344</v>
      </c>
      <c r="D29" s="126" t="s">
        <v>411</v>
      </c>
      <c r="E29" s="126" t="s">
        <v>412</v>
      </c>
      <c r="F29" s="126" t="s">
        <v>361</v>
      </c>
      <c r="G29" s="125" t="s">
        <v>356</v>
      </c>
      <c r="H29" s="125" t="s">
        <v>362</v>
      </c>
      <c r="I29" s="126" t="s">
        <v>350</v>
      </c>
      <c r="J29" s="126" t="s">
        <v>413</v>
      </c>
    </row>
    <row r="30" ht="52.5" customHeight="1" outlineLevel="1" spans="1:10">
      <c r="A30" s="126" t="s">
        <v>298</v>
      </c>
      <c r="B30" s="126" t="s">
        <v>409</v>
      </c>
      <c r="C30" s="126" t="s">
        <v>344</v>
      </c>
      <c r="D30" s="126" t="s">
        <v>414</v>
      </c>
      <c r="E30" s="126" t="s">
        <v>415</v>
      </c>
      <c r="F30" s="126" t="s">
        <v>361</v>
      </c>
      <c r="G30" s="125" t="s">
        <v>416</v>
      </c>
      <c r="H30" s="125"/>
      <c r="I30" s="126" t="s">
        <v>367</v>
      </c>
      <c r="J30" s="126" t="s">
        <v>417</v>
      </c>
    </row>
    <row r="31" ht="52.5" customHeight="1" outlineLevel="1" spans="1:10">
      <c r="A31" s="126" t="s">
        <v>298</v>
      </c>
      <c r="B31" s="126" t="s">
        <v>409</v>
      </c>
      <c r="C31" s="126" t="s">
        <v>363</v>
      </c>
      <c r="D31" s="126" t="s">
        <v>364</v>
      </c>
      <c r="E31" s="126" t="s">
        <v>418</v>
      </c>
      <c r="F31" s="126" t="s">
        <v>361</v>
      </c>
      <c r="G31" s="125" t="s">
        <v>356</v>
      </c>
      <c r="H31" s="125" t="s">
        <v>362</v>
      </c>
      <c r="I31" s="126" t="s">
        <v>350</v>
      </c>
      <c r="J31" s="126" t="s">
        <v>419</v>
      </c>
    </row>
    <row r="32" ht="52.5" customHeight="1" outlineLevel="1" spans="1:10">
      <c r="A32" s="126" t="s">
        <v>298</v>
      </c>
      <c r="B32" s="126" t="s">
        <v>409</v>
      </c>
      <c r="C32" s="126" t="s">
        <v>369</v>
      </c>
      <c r="D32" s="126" t="s">
        <v>370</v>
      </c>
      <c r="E32" s="126" t="s">
        <v>420</v>
      </c>
      <c r="F32" s="126" t="s">
        <v>347</v>
      </c>
      <c r="G32" s="125" t="s">
        <v>372</v>
      </c>
      <c r="H32" s="125" t="s">
        <v>362</v>
      </c>
      <c r="I32" s="126" t="s">
        <v>350</v>
      </c>
      <c r="J32" s="126" t="s">
        <v>421</v>
      </c>
    </row>
    <row r="33" ht="52.5" customHeight="1" outlineLevel="1" spans="1:10">
      <c r="A33" s="126" t="s">
        <v>324</v>
      </c>
      <c r="B33" s="126" t="s">
        <v>422</v>
      </c>
      <c r="C33" s="126" t="s">
        <v>344</v>
      </c>
      <c r="D33" s="126" t="s">
        <v>345</v>
      </c>
      <c r="E33" s="126" t="s">
        <v>423</v>
      </c>
      <c r="F33" s="126" t="s">
        <v>347</v>
      </c>
      <c r="G33" s="125" t="s">
        <v>404</v>
      </c>
      <c r="H33" s="125" t="s">
        <v>354</v>
      </c>
      <c r="I33" s="126" t="s">
        <v>350</v>
      </c>
      <c r="J33" s="126" t="s">
        <v>424</v>
      </c>
    </row>
    <row r="34" ht="52.5" customHeight="1" outlineLevel="1" spans="1:10">
      <c r="A34" s="126" t="s">
        <v>324</v>
      </c>
      <c r="B34" s="126" t="s">
        <v>422</v>
      </c>
      <c r="C34" s="126" t="s">
        <v>344</v>
      </c>
      <c r="D34" s="126" t="s">
        <v>345</v>
      </c>
      <c r="E34" s="126" t="s">
        <v>425</v>
      </c>
      <c r="F34" s="126" t="s">
        <v>347</v>
      </c>
      <c r="G34" s="125" t="s">
        <v>88</v>
      </c>
      <c r="H34" s="125" t="s">
        <v>384</v>
      </c>
      <c r="I34" s="126" t="s">
        <v>350</v>
      </c>
      <c r="J34" s="126" t="s">
        <v>426</v>
      </c>
    </row>
    <row r="35" ht="52.5" customHeight="1" outlineLevel="1" spans="1:10">
      <c r="A35" s="126" t="s">
        <v>324</v>
      </c>
      <c r="B35" s="126" t="s">
        <v>422</v>
      </c>
      <c r="C35" s="126" t="s">
        <v>344</v>
      </c>
      <c r="D35" s="126" t="s">
        <v>345</v>
      </c>
      <c r="E35" s="126" t="s">
        <v>427</v>
      </c>
      <c r="F35" s="126" t="s">
        <v>347</v>
      </c>
      <c r="G35" s="125" t="s">
        <v>88</v>
      </c>
      <c r="H35" s="125" t="s">
        <v>354</v>
      </c>
      <c r="I35" s="126" t="s">
        <v>350</v>
      </c>
      <c r="J35" s="126" t="s">
        <v>428</v>
      </c>
    </row>
    <row r="36" ht="52.5" customHeight="1" outlineLevel="1" spans="1:10">
      <c r="A36" s="126" t="s">
        <v>324</v>
      </c>
      <c r="B36" s="126" t="s">
        <v>422</v>
      </c>
      <c r="C36" s="126" t="s">
        <v>344</v>
      </c>
      <c r="D36" s="126" t="s">
        <v>414</v>
      </c>
      <c r="E36" s="126" t="s">
        <v>415</v>
      </c>
      <c r="F36" s="126" t="s">
        <v>361</v>
      </c>
      <c r="G36" s="125" t="s">
        <v>429</v>
      </c>
      <c r="H36" s="125"/>
      <c r="I36" s="126" t="s">
        <v>367</v>
      </c>
      <c r="J36" s="126" t="s">
        <v>430</v>
      </c>
    </row>
    <row r="37" ht="52.5" customHeight="1" outlineLevel="1" spans="1:10">
      <c r="A37" s="126" t="s">
        <v>324</v>
      </c>
      <c r="B37" s="126" t="s">
        <v>422</v>
      </c>
      <c r="C37" s="126" t="s">
        <v>363</v>
      </c>
      <c r="D37" s="126" t="s">
        <v>364</v>
      </c>
      <c r="E37" s="126" t="s">
        <v>431</v>
      </c>
      <c r="F37" s="126" t="s">
        <v>361</v>
      </c>
      <c r="G37" s="125" t="s">
        <v>432</v>
      </c>
      <c r="H37" s="125"/>
      <c r="I37" s="126" t="s">
        <v>367</v>
      </c>
      <c r="J37" s="126" t="s">
        <v>431</v>
      </c>
    </row>
    <row r="38" ht="52.5" customHeight="1" outlineLevel="1" spans="1:10">
      <c r="A38" s="126" t="s">
        <v>324</v>
      </c>
      <c r="B38" s="126" t="s">
        <v>422</v>
      </c>
      <c r="C38" s="126" t="s">
        <v>369</v>
      </c>
      <c r="D38" s="126" t="s">
        <v>370</v>
      </c>
      <c r="E38" s="126" t="s">
        <v>433</v>
      </c>
      <c r="F38" s="126" t="s">
        <v>347</v>
      </c>
      <c r="G38" s="125" t="s">
        <v>372</v>
      </c>
      <c r="H38" s="125" t="s">
        <v>362</v>
      </c>
      <c r="I38" s="126" t="s">
        <v>350</v>
      </c>
      <c r="J38" s="126" t="s">
        <v>434</v>
      </c>
    </row>
    <row r="39" ht="52.5" customHeight="1" outlineLevel="1" spans="1:10">
      <c r="A39" s="126" t="s">
        <v>293</v>
      </c>
      <c r="B39" s="126" t="s">
        <v>435</v>
      </c>
      <c r="C39" s="126" t="s">
        <v>344</v>
      </c>
      <c r="D39" s="126" t="s">
        <v>411</v>
      </c>
      <c r="E39" s="126" t="s">
        <v>436</v>
      </c>
      <c r="F39" s="126" t="s">
        <v>361</v>
      </c>
      <c r="G39" s="125" t="s">
        <v>356</v>
      </c>
      <c r="H39" s="125" t="s">
        <v>362</v>
      </c>
      <c r="I39" s="126" t="s">
        <v>350</v>
      </c>
      <c r="J39" s="126" t="s">
        <v>436</v>
      </c>
    </row>
    <row r="40" ht="52.5" customHeight="1" outlineLevel="1" spans="1:10">
      <c r="A40" s="126" t="s">
        <v>293</v>
      </c>
      <c r="B40" s="126" t="s">
        <v>435</v>
      </c>
      <c r="C40" s="126" t="s">
        <v>363</v>
      </c>
      <c r="D40" s="126" t="s">
        <v>364</v>
      </c>
      <c r="E40" s="126" t="s">
        <v>437</v>
      </c>
      <c r="F40" s="126" t="s">
        <v>361</v>
      </c>
      <c r="G40" s="125" t="s">
        <v>438</v>
      </c>
      <c r="H40" s="125"/>
      <c r="I40" s="126" t="s">
        <v>367</v>
      </c>
      <c r="J40" s="126" t="s">
        <v>437</v>
      </c>
    </row>
    <row r="41" ht="52.5" customHeight="1" outlineLevel="1" spans="1:10">
      <c r="A41" s="126" t="s">
        <v>293</v>
      </c>
      <c r="B41" s="126" t="s">
        <v>435</v>
      </c>
      <c r="C41" s="126" t="s">
        <v>369</v>
      </c>
      <c r="D41" s="126" t="s">
        <v>370</v>
      </c>
      <c r="E41" s="126" t="s">
        <v>439</v>
      </c>
      <c r="F41" s="126" t="s">
        <v>347</v>
      </c>
      <c r="G41" s="125" t="s">
        <v>372</v>
      </c>
      <c r="H41" s="125" t="s">
        <v>362</v>
      </c>
      <c r="I41" s="126" t="s">
        <v>350</v>
      </c>
      <c r="J41" s="126" t="s">
        <v>440</v>
      </c>
    </row>
    <row r="42" ht="52.5" customHeight="1" outlineLevel="1" spans="1:10">
      <c r="A42" s="126" t="s">
        <v>312</v>
      </c>
      <c r="B42" s="126" t="s">
        <v>441</v>
      </c>
      <c r="C42" s="126" t="s">
        <v>344</v>
      </c>
      <c r="D42" s="126" t="s">
        <v>411</v>
      </c>
      <c r="E42" s="126" t="s">
        <v>442</v>
      </c>
      <c r="F42" s="126" t="s">
        <v>361</v>
      </c>
      <c r="G42" s="125" t="s">
        <v>356</v>
      </c>
      <c r="H42" s="125" t="s">
        <v>362</v>
      </c>
      <c r="I42" s="126" t="s">
        <v>350</v>
      </c>
      <c r="J42" s="126" t="s">
        <v>442</v>
      </c>
    </row>
    <row r="43" ht="52.5" customHeight="1" outlineLevel="1" spans="1:10">
      <c r="A43" s="126" t="s">
        <v>312</v>
      </c>
      <c r="B43" s="126" t="s">
        <v>443</v>
      </c>
      <c r="C43" s="126" t="s">
        <v>363</v>
      </c>
      <c r="D43" s="126" t="s">
        <v>364</v>
      </c>
      <c r="E43" s="126" t="s">
        <v>444</v>
      </c>
      <c r="F43" s="126" t="s">
        <v>361</v>
      </c>
      <c r="G43" s="125" t="s">
        <v>445</v>
      </c>
      <c r="H43" s="125"/>
      <c r="I43" s="126" t="s">
        <v>367</v>
      </c>
      <c r="J43" s="126" t="s">
        <v>444</v>
      </c>
    </row>
    <row r="44" ht="52.5" customHeight="1" outlineLevel="1" spans="1:10">
      <c r="A44" s="126" t="s">
        <v>312</v>
      </c>
      <c r="B44" s="126" t="s">
        <v>443</v>
      </c>
      <c r="C44" s="126" t="s">
        <v>369</v>
      </c>
      <c r="D44" s="126" t="s">
        <v>370</v>
      </c>
      <c r="E44" s="126" t="s">
        <v>391</v>
      </c>
      <c r="F44" s="126" t="s">
        <v>347</v>
      </c>
      <c r="G44" s="125" t="s">
        <v>372</v>
      </c>
      <c r="H44" s="125" t="s">
        <v>362</v>
      </c>
      <c r="I44" s="126" t="s">
        <v>350</v>
      </c>
      <c r="J44" s="126" t="s">
        <v>391</v>
      </c>
    </row>
  </sheetData>
  <mergeCells count="20">
    <mergeCell ref="A2:J2"/>
    <mergeCell ref="A3:E3"/>
    <mergeCell ref="A7:A13"/>
    <mergeCell ref="A14:A16"/>
    <mergeCell ref="A17:A20"/>
    <mergeCell ref="A21:A24"/>
    <mergeCell ref="A25:A27"/>
    <mergeCell ref="A28:A32"/>
    <mergeCell ref="A33:A38"/>
    <mergeCell ref="A39:A41"/>
    <mergeCell ref="A42:A44"/>
    <mergeCell ref="B7:B13"/>
    <mergeCell ref="B14:B16"/>
    <mergeCell ref="B17:B20"/>
    <mergeCell ref="B21:B24"/>
    <mergeCell ref="B25:B27"/>
    <mergeCell ref="B28:B32"/>
    <mergeCell ref="B33:B38"/>
    <mergeCell ref="B39:B41"/>
    <mergeCell ref="B42:B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2026-03-30T07:03:00Z</dcterms:created>
  <dcterms:modified xsi:type="dcterms:W3CDTF">2026-04-03T08:55:00Z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4BF4F059A35B475BB6A46EE13222E9B9_12</vt:lpwstr>
  </property>
</Properties>
</file>