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8" activeTab="21"/>
  </bookViews>
  <sheets>
    <sheet name="GK13 2024年度部门整体支出绩效自评情况" sheetId="15" r:id="rId1"/>
    <sheet name="GK14 2024年度部门整体支出绩效自评表" sheetId="16" r:id="rId2"/>
    <sheet name="GK15-1 2024年项目支出绩效自评表" sheetId="17" r:id="rId3"/>
    <sheet name="GK15-2 2024年项目支出绩效自评表" sheetId="18" r:id="rId4"/>
    <sheet name="GK15-3 2024年项目支出绩效自评表" sheetId="19" r:id="rId5"/>
    <sheet name="GK15-4 2024年项目支出绩效自评表" sheetId="20" r:id="rId6"/>
    <sheet name="GK15-5 2024年项目支出绩效自评表" sheetId="21" r:id="rId7"/>
    <sheet name="GK15-6 2024年项目支出绩效自评表" sheetId="22" r:id="rId8"/>
    <sheet name="GK15-7 2024年项目支出绩效自评表" sheetId="23" r:id="rId9"/>
    <sheet name="GK15-8 2024年项目支出绩效自评表" sheetId="24" r:id="rId10"/>
    <sheet name="GK15-9 2024年项目支出绩效自评表" sheetId="25" r:id="rId11"/>
    <sheet name="GK15-10 2024年项目支出绩效自评表" sheetId="26" r:id="rId12"/>
    <sheet name="GK15-11 2024年项目支出绩效自评表" sheetId="27" r:id="rId13"/>
    <sheet name="GK15-12 2024年项目支出绩效自评表" sheetId="28" r:id="rId14"/>
    <sheet name="GK15-13 2024年项目支出绩效自评表" sheetId="29" r:id="rId15"/>
    <sheet name="GK15-14 2024年项目支出绩效自评表" sheetId="30" r:id="rId16"/>
    <sheet name="GK15-15 2024年项目支出绩效自评表" sheetId="31" r:id="rId17"/>
    <sheet name="GK15-16 2024年项目支出绩效自评表" sheetId="32" r:id="rId18"/>
    <sheet name="GK15-17 2024年项目支出绩效自评表" sheetId="33" r:id="rId19"/>
    <sheet name="GK15-18 2024年项目支出绩效自评表" sheetId="34" r:id="rId20"/>
    <sheet name="GK15-19 2024年项目支出绩效自评表" sheetId="35" r:id="rId21"/>
    <sheet name="GK15-20 2024年项目支出绩效自评表" sheetId="36"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<sst xmlns="http://schemas.openxmlformats.org/spreadsheetml/2006/main" count="2109" uniqueCount="323">
  <si>
    <t>2024年度部门整体支出绩效自评情况</t>
  </si>
  <si>
    <t>一、部门基本情况</t>
  </si>
  <si>
    <t>（一）部门概况</t>
  </si>
  <si>
    <t>一、陇川县民政局主要职能
1.拟订全县民政事业发展政策、规划，并组织实施；
2.拟订全县社会救助政策、标准，统筹全县社会救助体系建设，负责城乡居民最低生活保障、特困人员救助供养、临时救助、生活无着流浪乞讨人员救助工作；
3.拟订全县城乡基层群众自治建设和社区治理政策，指导城乡社区治理体系和治理能力建设，提出加强和改进全县城乡基层政权建设的建议，推动基层民主政治建设；
4.拟订全县行政区划、行政区域界线管理和地名管理政策，负责报国务院、省、州人民政府审批的行政区划设立、命名、变更和政府驻地迁移初审工作，组织、指导乡级行政区域界线的勘定和管理工作，负责地名管理工作，负责重要自然地理实体的命名、更名初审工作；
5.拟订全县社会团体、基金会、社会服务机构等社会组织登记和监督管理政策并组织实施，依法对社会组织进行登记管理和执法监督，指导县级社会组织党建工作；
6.拟订全县养老服务体系建设规划、政策，统筹推进、督促指导、监督管理养老服务工作，承担老年人福利和特殊困难老年人救助工作；
7.拟订全县儿童福利、孤弃儿童保障、儿童收养、儿童救助保护政策、标准，督促指导儿童福利服务体系建设，健全农村留守儿童关爱服务体系和困境儿童保障制度；
8.拟订全县婚姻管理政策并组织实施，推进婚俗改革；
9.拟订全县殡葬管理政策、服务规范并组织实施，推进殡葬改革；
10.拟订全县残疾人权益保护相关政策，统筹推进残疾人福利制度建设；
11.拟订全县促进慈善事业发展政策，承担慈善组织认定工作，指导乡镇社会捐助工作，负责全县福利彩票管理监督工作；
12.拟订全县社会工作、志愿服务政策，会同有关部门推进社会工作人才队伍建设和志愿者队伍建设；
13.完成县委、县政府交办的其他任务；
14.职能转变。陇川县民政局应强化基本民生保障职能，为困难群众、孤老孤残孤儿等特殊群体提供基本社会服务，促进资源向薄弱地区、领域、环节倾斜。积极培育社会组织、社会工作者等多元参与主体，推动搭建基层社会治理和社区公共服务平台；
15.有关职责分工。
（1）与陇川县卫生健康局的有关职责分工。陇川县民政局负责统筹推进、督促指导、监督管理养老服务工作，拟订养老服务体系建设规划、法规、政策、标准并组织实施，承担老年人福利和特殊困难老年人救助工作。陇川县卫生健康局负责拟订应对人口老龄化、医养结合政策措施，综合协调、督促指导、组织推进老龄事业发展，承担老年人疾病防治、老年人医疗照护、老年人心理健康与关怀服务等老年健康工作。
（2）与陇川县自然资源局的有关职责分工。陇川县民政局会同陇川县自然资源局组织编制公布行政区划信息的陇川县行政区划图。
（3）与陇川县医疗保障局的有关职责分工。陇川县民政局、陇川县医疗保障局建立沟通协调机制。陇川县民政局负责重点医疗救助对象，即最低生活保障对象和特困供养人员的分类认定，定期将认定信息提供给陇川县医疗保障局，陇川县医疗保障局及时组织开展医疗救助工作。    
二、陇川县民政局共设置4个内设机构，包括：办公室、社会救助股、基层政权建设和社区治理股、社会福利和社会事务股。2024年末在职实有49人（公务员7人，行政工勤5人，事业管理人员和事业专业技术人员20人，事业工勤人员7人，其他人员10人）。</t>
  </si>
  <si>
    <t>（二）部门绩效目标的设立情况</t>
  </si>
  <si>
    <t>一是根据党中央、省民政、州民政、县委和县政府的部署要求，结合我单位职能职责和规划安排，全面设置部门整体绩效目标和项目绩效目标。
二是对重点项目从预算、产出、效益及群众满意度等方面严格预算管理和细化绩效评价指标，确保重点项目绩效目标明确、充分、可衡量，符合项目实施的要求。</t>
  </si>
  <si>
    <t>（三）部门整体收支情况</t>
  </si>
  <si>
    <t>2024年县财政批复陇川县民政局2024年部门年初预算数为8463.17万元，本年收入决算数8315.43万元，本年支出决算数8335.14万元。</t>
  </si>
  <si>
    <t>（四）部门预算管理制度建设情况</t>
  </si>
  <si>
    <t>我单位严格执行《陇川县民政局内控管理制度》，严格遵守财经纪律，根据县财政要求进行预算编制，规范管理和使用财政资金。</t>
  </si>
  <si>
    <t>（五）严控“三公”经费支出情况</t>
  </si>
  <si>
    <t>2024年陇川县民政局“三公”经费支出年初预算1.5万元，支出决算1.79万元。其中，公务用车运行维护费支出年初预算1万元，支出1.45万元；公务接待费支出年初预算0.5万元，决算0.34万元。</t>
  </si>
  <si>
    <t>二、绩效自评组织情况</t>
  </si>
  <si>
    <t>（一）前期准备</t>
  </si>
  <si>
    <t>在局班子的领导下，各股室认真根据职能职责、结合重点工作、对照绩效目标开展自查。</t>
  </si>
  <si>
    <t>（二）组织实施</t>
  </si>
  <si>
    <t>财务室自查资金使用情况，并根据各股室提供的项目绩效自评情况，加强绩效管理，确保评价工作准确、有效。</t>
  </si>
  <si>
    <t>三、评价情况分析及综合评价结论</t>
  </si>
  <si>
    <t>我单位设立的绩效目标符合国家法律法规、国民经济和社会发展总体规划，符合部门“三定”方案确定的职能职责。预算绩效指标清晰、可量化，预算资金科学合理，预算执行积极有效，预算管理透明规范，资产管理安全高效，履职效益较好。
我单位整体支出绩效自评结果为优。</t>
  </si>
  <si>
    <t>四、存在的问题和整改情况</t>
  </si>
  <si>
    <t>存在的问题：由于预算绩效管理工作政策性强，环节较多，对工作人员的能力要求较高，但目前部分同志对预算绩效管理理解不充分，对工作重点把握不到位，影响了绩效管理效果。
整改措施：一是加强学习预算法、绩效管理等财务改革相关知识，牢固树立“花钱必问效、无效必问责”的预算绩效管理理念。二是在实践中多向上级汇报工作，强化工作人员对绩效管理以及民政业务工作的理解，加强具体工作的操作和执行，不断提高工作人员业务能力，从而提升部门预算绩效管理水平。</t>
  </si>
  <si>
    <t>五、绩效自评结果应用情况</t>
  </si>
  <si>
    <t>根据绩效自评结果及时纠偏并实施整改，对下一预算年度优化资金配置。</t>
  </si>
  <si>
    <t>六、主要经验及做法</t>
  </si>
  <si>
    <t>严格按照预算项目编制流程，将预算资金纳入项目库管理，细化预算项目三级绩效指标。确保项目合法、合规、可行；根据绩效目标，监控预算资金执行情况；通过绩效自评，检查资金支出效果，对存在问题及时纠偏和整改，提高预算资金的使用效益，对下一年度资金预算进行优化配置。</t>
  </si>
  <si>
    <t>七、其他需说明的情况</t>
  </si>
  <si>
    <t>无</t>
  </si>
  <si>
    <t>2024年度部门整体支出绩效自评表</t>
  </si>
  <si>
    <t>基本信息</t>
  </si>
  <si>
    <t>部门
名称</t>
  </si>
  <si>
    <t>陇川县民政局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</si>
  <si>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</si>
  <si>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</si>
  <si>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</si>
  <si>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</si>
  <si>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</si>
  <si>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</si>
  <si>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</si>
  <si>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</si>
  <si>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</si>
  <si>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</si>
  <si>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</si>
  <si>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</si>
  <si>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</si>
  <si>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</si>
  <si>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</si>
  <si>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</si>
  <si>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坚持以习近平新时代中国特色社会主义思想为指导，全面贯彻党的二十大精神，全面落实上级决策部署和要求，聚焦特殊群体，织牢基本民生保障，积极践行“民政为民、民政爱民”理念，民政各项工作任务持续推进，全县民政事业稳步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</si>
  <si>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</si>
  <si>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</si>
  <si>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</si>
  <si>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</si>
  <si>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</si>
  <si>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</si>
  <si>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</si>
  <si>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</si>
  <si>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</si>
  <si>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</si>
  <si>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</si>
  <si>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</si>
  <si>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城乡困难群众基本生活社会救助对象</t>
  </si>
  <si>
    <t>=</t>
  </si>
  <si>
    <t>应保尽保、应救尽救</t>
  </si>
  <si>
    <t>人</t>
  </si>
  <si>
    <t>应保尽保、应救尽救（农村低保10742人，城市低保397人，特困人员417人）</t>
  </si>
  <si>
    <t>婚俗改革试点数量</t>
  </si>
  <si>
    <t>个</t>
  </si>
  <si>
    <t>1个</t>
  </si>
  <si>
    <t>集体婚礼活动次数</t>
  </si>
  <si>
    <t>次</t>
  </si>
  <si>
    <t>2次</t>
  </si>
  <si>
    <t>精神障碍康复服务对象数量</t>
  </si>
  <si>
    <t>＝</t>
  </si>
  <si>
    <t>50人</t>
  </si>
  <si>
    <t>福利彩票销售任务率</t>
  </si>
  <si>
    <t>≥</t>
  </si>
  <si>
    <t>万元</t>
  </si>
  <si>
    <t>4933.71万元</t>
  </si>
  <si>
    <t>偏差原因：一是已达到省级福彩中心销量目标，未达到州级福彩中心销量目标，二是彩票中奖率影响彩民购买意愿。改进措施：提升福彩销售服务水平，加大宣传力度。</t>
  </si>
  <si>
    <t>敬老院、儿童福利机构运转数量</t>
  </si>
  <si>
    <t>3个</t>
  </si>
  <si>
    <t>困难家庭居家适老化改造户数</t>
  </si>
  <si>
    <t>户</t>
  </si>
  <si>
    <t>152户</t>
  </si>
  <si>
    <t>殡仪馆完成设备购置更新改造数量</t>
  </si>
  <si>
    <t>补助公益性公墓建设数量</t>
  </si>
  <si>
    <t>深化殡葬改革，持续整治殡葬市场乱象，行政部门联合执法检查次数</t>
  </si>
  <si>
    <t>4次</t>
  </si>
  <si>
    <t>社会组织法定代表人离任审计、注销清算第三方审计数量</t>
  </si>
  <si>
    <t>≤</t>
  </si>
  <si>
    <t>4个</t>
  </si>
  <si>
    <t>社会组织机构年检数量</t>
  </si>
  <si>
    <t>72个</t>
  </si>
  <si>
    <t>制作、设置地名标志数量</t>
  </si>
  <si>
    <t>12个</t>
  </si>
  <si>
    <t>时效指标</t>
  </si>
  <si>
    <t>民生救助、补助资金按时发放率</t>
  </si>
  <si>
    <t>%</t>
  </si>
  <si>
    <t>质量指标</t>
  </si>
  <si>
    <t>符合发放补助对象的认定准确率</t>
  </si>
  <si>
    <t>城乡困难群众社会救助、补助事项公示度</t>
  </si>
  <si>
    <t>婚姻数据准确率</t>
  </si>
  <si>
    <t>效益指标</t>
  </si>
  <si>
    <t>社会效益指标</t>
  </si>
  <si>
    <t>困难群众生活状况改善</t>
  </si>
  <si>
    <t>政策知晓率</t>
  </si>
  <si>
    <t>满意度指标</t>
  </si>
  <si>
    <t>服务对象满意度指标</t>
  </si>
  <si>
    <t>社会公众满意度</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</si>
  <si>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</si>
  <si>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</si>
  <si>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</si>
  <si>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</si>
  <si>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</si>
  <si>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城乡困难群众生活救助补助经费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</si>
  <si>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</si>
  <si>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</si>
  <si>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</si>
  <si>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</si>
  <si>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</si>
  <si>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</si>
  <si>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</si>
  <si>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</si>
  <si>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</si>
  <si>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</si>
  <si>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</si>
  <si>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</si>
  <si>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</si>
  <si>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</si>
  <si>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5.规范实施残疾人两项补贴政策，确保残疾人两项补贴制度覆盖所有符合条件的残疾人。
6.孤儿生活保障政策规范高效实施，使孤儿、艾滋病病毒感染儿童和事实无人抚养儿童基本生活得到保障。                                                                      7.开展经济困难失能老年人集中照护工作，合理确定服务保障标准，使有意愿的经济困难失能老年人集中照护需求得到有效保障，探索构建可持续、可推广的经济困难老年人基本养老模式和保障机制。                     
8.根据（云民规〔2023〕2号）文件规范发放经济困难老年人服务补贴，缓解老年人经济困难问题，推动实现基本养老服务均等化。                                                            9.规范实施受艾滋影响遗孤及孤老工作，聚焦特殊群体，织牢民生基本保障。</t>
  </si>
  <si>
    <t>累计发放58354户次127946人次农村低保4557.48万元，3145户次4569人次城市低保253.12万元，4478户次4661人次城乡特困人员补助556.56万元，851户次2720人次城乡临时救助278.03万元，4208人次经济困难老年人服务补贴21.04万元，48906人次残疾人两项补贴445.14万元，2478人次孤儿补助352.38万元，484人次受艾滋病影响遗孤及69人次孤老补助46.4万元，18人次经济困难失能老年人集中照护服务救助金2.47万元；救助24人次流浪乞讨人员19.29万元，织牢基本民生保障。</t>
  </si>
  <si>
    <t>年度指标值</t>
  </si>
  <si>
    <t>指标完成情况</t>
  </si>
  <si>
    <t>农村低保救助对象</t>
  </si>
  <si>
    <t>10742人</t>
  </si>
  <si>
    <t>城市低保救助对象</t>
  </si>
  <si>
    <t>397人</t>
  </si>
  <si>
    <t>城乡特困救助对象</t>
  </si>
  <si>
    <t>417人</t>
  </si>
  <si>
    <t>城乡临时救助对象</t>
  </si>
  <si>
    <t>人次</t>
  </si>
  <si>
    <t>2720人次</t>
  </si>
  <si>
    <t>流浪乞讨救助对象</t>
  </si>
  <si>
    <t>应救尽救</t>
  </si>
  <si>
    <t>24人次</t>
  </si>
  <si>
    <t>孤儿、艾滋病病毒感染儿童和事实无人抚养儿童对象</t>
  </si>
  <si>
    <t>215人</t>
  </si>
  <si>
    <t>残疾人两项补贴对象</t>
  </si>
  <si>
    <t>4755人</t>
  </si>
  <si>
    <t>经济困难老年人</t>
  </si>
  <si>
    <t>362人</t>
  </si>
  <si>
    <t>经济困难失能老年人集中照护对象</t>
  </si>
  <si>
    <t>3人</t>
  </si>
  <si>
    <t>艾滋病遗孤儿童</t>
  </si>
  <si>
    <t>246人</t>
  </si>
  <si>
    <t>孤老对象</t>
  </si>
  <si>
    <t>36人</t>
  </si>
  <si>
    <t>社会救助事项公示度</t>
  </si>
  <si>
    <t>救助、补助及时发放率</t>
  </si>
  <si>
    <t>社会效益
指标</t>
  </si>
  <si>
    <t>社会公众政策知晓率</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</si>
  <si>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</si>
  <si>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</si>
  <si>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</si>
  <si>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</si>
  <si>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民政管理事务工作经费</t>
  </si>
  <si>
    <t>1.低保工作经费：保障低保制度有效落实，提升社会救助服务水平，开展低保对象精准识别、动态管理等工作，加强基层业务能力培训至少1次，下乡入户开展低保政策宣传活动，提高群众对社会救助政策的知晓度。                                                                                                      2.社会组织工作经费：开展社会组织法人离任审计、注销清算审计，保障社会组织登记管理机关人员培训等，完成社会组织年检工作。
3.区划地名工作经费：预计设置地名标志12个，制作地名宣传片1个，进行界线联检工作，确保地名标志的准确性和完整性，方便群众生活和出行。               
4.陇川农村留守儿童工作经费：开展对未成年人宣传慰问活动，关心关爱农村留守儿童，提升未成年人保护工作水平。         
5.殡葬改革工作经费：围绕“移风易俗、节地生态、减轻丧属负担”三大目标，实施文明殡葬、惠民殡葬、人文殡葬、绿色殡葬、法治殡葬建设，加大宣传引导力度，加强县级单位联合执法检查，净化殡葬机构文明运营环境。                                                                                                                6.敬老院及儿童安置中心机构运转经费：保障公办机构正常运转，提升服务水平。</t>
  </si>
  <si>
    <t>已完成举办民政业务培训1次；完成对低保对象入户664人次；完成社会组织法定代表人离任审计报告3个、注销清算审计报告1个，积极引导社会组织参与和助力乡村振兴，完成社会组织年度年检工作；完成界线联检工作，设置地名标志12个，制作《陇川简介》宣传片；开展未成年人慰问活动5次；加大殡葬改革宣传，开展殡葬改革宣传活动9次，开展县级单位联合执法4次；保障2个公办养老机构、1个儿童救助安置机构正常运转，公办敬老院入住特困老人74人。</t>
  </si>
  <si>
    <t>社会救助入户对象</t>
  </si>
  <si>
    <t>664人次</t>
  </si>
  <si>
    <t>举办民政业务培训次数</t>
  </si>
  <si>
    <t>1次</t>
  </si>
  <si>
    <t>制作《陇川简介》宣传片</t>
  </si>
  <si>
    <t>界线联合检查次数</t>
  </si>
  <si>
    <t>举办关心关爱留守儿童活动次数</t>
  </si>
  <si>
    <t>5次</t>
  </si>
  <si>
    <t>殡葬改革宣传活动次数</t>
  </si>
  <si>
    <t>9次</t>
  </si>
  <si>
    <t>殡葬联合执法次数</t>
  </si>
  <si>
    <t>保障敬老院、儿童安置救助中心机构运转数量</t>
  </si>
  <si>
    <t>核实低保对象精准度</t>
  </si>
  <si>
    <t>可持续影响
指标</t>
  </si>
  <si>
    <t>指引出行秩序，推动区域经济与环境协调发展</t>
  </si>
  <si>
    <t>社会效益
指标</t>
  </si>
  <si>
    <t>民政政策知晓率</t>
  </si>
  <si>
    <t>受益对象的满意度</t>
  </si>
  <si>
    <t>60年代初精减退职职工生活补助经费</t>
  </si>
  <si>
    <t>根据（云民保〔2008〕36号）文件要求，按月足额发放60年代初精减退职职工生活补助，逐步提高补助对象的生活水平。</t>
  </si>
  <si>
    <t>严格按照上级文件要求，累计发放96人次60年代初精减退职职工的生活补助，使他们的生活质量得到了进一步改善。</t>
  </si>
  <si>
    <t>60年代初精减退职职工</t>
  </si>
  <si>
    <t>8人</t>
  </si>
  <si>
    <t>凡是符合政策规定的补助对象，动态管理，做到不漏发、不重发</t>
  </si>
  <si>
    <t>补助及时发放率</t>
  </si>
  <si>
    <t>受益对象生活状况改善</t>
  </si>
  <si>
    <t>受益对象政策知晓率</t>
  </si>
  <si>
    <t>2000年村改委时继任、落选乡村聘用干部生活补助经费</t>
  </si>
  <si>
    <t>根据（德组字〔2014〕34号）文件要求，按月足额发放2000年村改委时继任、落选乡村聘用干部生活补助，逐步提高补助对象的生活水平。</t>
  </si>
  <si>
    <t>严格按照上级文件要求，累计发放2096人次2000年村改委时继任、落选乡村聘用干部的生活补助，使他们的生活质量得到逐步改善。</t>
  </si>
  <si>
    <t>2000年村改委时继任、落选乡村聘用干部</t>
  </si>
  <si>
    <t>176人</t>
  </si>
  <si>
    <t>原乡村聘用干部生活补助经费</t>
  </si>
  <si>
    <t>根据（德组字〔2014〕34号）文件要求，按月足额发放原乡村聘用干部生活补助，逐步提高补助对象的生活水平。</t>
  </si>
  <si>
    <t>严格按照上级文件要求，累计发放240人次原乡村聘用干部生活补助，使他们的生活质量得到逐步改善。</t>
  </si>
  <si>
    <t>原乡村聘用干部人数</t>
  </si>
  <si>
    <t>21人</t>
  </si>
  <si>
    <t>社区离职干部生活补助经费</t>
  </si>
  <si>
    <t>根据德民发〔2002〕57号、陇民请〔2017〕8号文件和陇川县第十七届人民政府第3次常务会议纪要相关规定，按月足额发放社区离职干部生活补助，逐步提高补助对象的生活水平。</t>
  </si>
  <si>
    <t>严格按照文件要求，累计发放60人次社区离职干部生活补助，使他们的生活质量得到逐步改善。</t>
  </si>
  <si>
    <t>社区离职干部</t>
  </si>
  <si>
    <t>沿边定居群众生活补助经费</t>
  </si>
  <si>
    <t>预计对全县3个边境乡镇23个村委会330个村民小组15852户58164人发放沿边定居群众补助，不断提升党委、政府社会治理能力、边境管控能力，有效强边固防，维护国家安全，推动区域经济良好发展；切实解决沿边定居群众的吃饭、穿衣、就学、就医等实际问题，对沿边定居群众的生活条件、生活质量明显提高，进一步增强了边境地区人民的国家意识，为强边固防作出了积极贡献。</t>
  </si>
  <si>
    <t>补发2022年度未成功发放2人边民补助。</t>
  </si>
  <si>
    <t>边境居民补助人数</t>
  </si>
  <si>
    <t>偏差原因：根据县委、县政府决定2023年度沿边定居群众补助改由所在乡镇发放，县民政局按原政策补发2022年度未成功发放2人边民补助。</t>
  </si>
  <si>
    <t>政府购买社会救助服务经费</t>
  </si>
  <si>
    <t>通过政府购买社会救助服务，鼓励社会力量承担相关工作，加强基层社会救助经办力量，做到事有人管、责有人负，求助有门、受理及时，困难群众对社会救助服务的满意度明显提升。</t>
  </si>
  <si>
    <t>已购买社会救助服务，充实基层社会救助力量，服务10个乡镇，合同期为1年。</t>
  </si>
  <si>
    <t>购买社会救助服务时间</t>
  </si>
  <si>
    <t>年</t>
  </si>
  <si>
    <t>1年</t>
  </si>
  <si>
    <t>购买社会救助服务乡镇数量</t>
  </si>
  <si>
    <t>10个</t>
  </si>
  <si>
    <t>提高低保数据校验通过率</t>
  </si>
  <si>
    <t>购买社会救助服务项目实施及时性</t>
  </si>
  <si>
    <t>加强基层社会救助力量</t>
  </si>
  <si>
    <t>社会救助服务对象满意度</t>
  </si>
  <si>
    <t>基层工作人员满意度</t>
  </si>
  <si>
    <t>殡葬改革火化奖励、补助经费</t>
  </si>
  <si>
    <t>持续深化殡葬领域改革，开展“绿色殡葬进万家”、移风易俗等主题宣传活动，认真执行惠民殡葬奖补政策，引导群众转变观念，预计殡葬奖励及补助数量1210具。</t>
  </si>
  <si>
    <t>完成兑付501具殡葬火化奖励（含生态葬奖励、迁坟补助）、212具部分特殊困难群体补助资金，小计175.3万元。</t>
  </si>
  <si>
    <t>兑付殡葬火化奖励（含生态葬奖励、迁坟补助）、部分特殊困难群体火化补助数量</t>
  </si>
  <si>
    <t>具</t>
  </si>
  <si>
    <t>713具</t>
  </si>
  <si>
    <t>凡是符合政策规定的补助对象，做到不漏发、不重发</t>
  </si>
  <si>
    <t>丧属满意度</t>
  </si>
  <si>
    <t>高龄津贴经费</t>
  </si>
  <si>
    <t>100%</t>
  </si>
  <si>
    <t>通过云南省惠民惠农财政资金“一卡通”管理平台按月发放至高龄老年人社会保障卡，对符合条件的老年人做到不漏不重、及时达标发放津贴，预计发放3801人。</t>
  </si>
  <si>
    <t>通过云南省惠民惠农财政资金“一卡通”管理平台按月发放至高龄老年人社会保障卡，累计发放39691人次高龄津贴205.37万元。</t>
  </si>
  <si>
    <t>80岁以上高龄对象</t>
  </si>
  <si>
    <t>3452人</t>
  </si>
  <si>
    <t>老年人群满意度</t>
  </si>
  <si>
    <t>养老服务机构运营补贴经费</t>
  </si>
  <si>
    <t>根据省政府及州政府10件惠民实事“惠老阳光工程”项目目标，对符合条件的养老机构发放运营补贴，增强机构运营稳定性，提升养老服务质量。</t>
  </si>
  <si>
    <t>已拨付2所公建民营养老机构养老运营补贴，新增公办养老机构设施设备，提高养老服务行业满意度。</t>
  </si>
  <si>
    <t>对符合条件的养老机构发放运营补贴数量</t>
  </si>
  <si>
    <t>2个</t>
  </si>
  <si>
    <t>提升养老机构服务质量，增强机构运营稳定性</t>
  </si>
  <si>
    <t>评估公办民营养老机构服务达标率</t>
  </si>
  <si>
    <t>新增公办养老机构设备设施，打造行业示范和带动养老服务行业影响率</t>
  </si>
  <si>
    <t>老年人满意度</t>
  </si>
  <si>
    <t>家属满意度</t>
  </si>
  <si>
    <t>民政事业专项省级补助－陇川县农场社区管委丙印社区日间照料中心建设项目经费</t>
  </si>
  <si>
    <t>加快推进养老服务事业发展，持续完善居家为基础、社区为依托、机构为补充、医养相结合的养老服务体系，完成陇川县农场社区管委丙印社区日间照料中心建设项目任务。</t>
  </si>
  <si>
    <t>按项目建设进度拨付工程款，项目已竣工未验收。</t>
  </si>
  <si>
    <t>新建城市社区日间照料中心项目</t>
  </si>
  <si>
    <t>项目工程进度情况、项目责任及日常监管落实到位率</t>
  </si>
  <si>
    <t>项目验收合格率</t>
  </si>
  <si>
    <t>偏差原因：工程主体已验收，正在进行消防验收，待项目结束后更新绩效。</t>
  </si>
  <si>
    <t>增进老年人健康、促进社区和谐</t>
  </si>
  <si>
    <t>工程项目消防未验收、暂未投入使用</t>
  </si>
  <si>
    <t>生态效益
指标</t>
  </si>
  <si>
    <t>节约土地，减少环境污染和资源浪费</t>
  </si>
  <si>
    <t>当地群众对项目选址、建设情况满意度</t>
  </si>
  <si>
    <t>省级福利彩票公益金－章凤镇芒拉村农村养老互助站项目经费</t>
  </si>
  <si>
    <t>加快推进养老服务事业发展，持续完善居家为基础、社区为依托、机构为补充、医养相结合的养老服务体系，完成陇川县章凤镇芒拉村农村养老互助站建设项目任务。</t>
  </si>
  <si>
    <t>按项目建设进度拨付工程款，项目竣工验收，已投入使用。</t>
  </si>
  <si>
    <t>新建农村养老互助站项目</t>
  </si>
  <si>
    <t>省级福利彩票公益金－陇川县特殊困难老年人家庭适老化改造项目经费</t>
  </si>
  <si>
    <t>通过适老化改造，提升老年人居家安全与生活便利性，预计完成陇川县150户特殊困难家庭适老化改造任务。</t>
  </si>
  <si>
    <t>完成陇川县152户特殊困难家庭适老化改造，项目已全部竣工验收，提升老年人居家安全与生活便利性。</t>
  </si>
  <si>
    <t>改造内容质量达标率</t>
  </si>
  <si>
    <t>提高社会各界对老年人居住环境需求的重视，营造关爱老年人的氛围，推动养老产业发展</t>
  </si>
  <si>
    <t>对老年人生活便利性提升度</t>
  </si>
  <si>
    <t>受益老年人及家属满意度</t>
  </si>
  <si>
    <t>福利彩票销售机构业务费经费</t>
  </si>
  <si>
    <t>规范彩票市场发展，维护彩票市场秩序，提升福利彩票销量，巩固福利彩票事业的发展，预计福利彩票销售量5258万元，加大福利彩票宣传知名度。</t>
  </si>
  <si>
    <t>完成福利彩票销售额4933.71万元，福利彩票销售任务率达到93.8%，开展福利彩票公益宣传活动和国庆节假日小卖场活动，为福彩销售站点配备防疫物资。</t>
  </si>
  <si>
    <t>偏差原因：一是已达到省级福彩中心销量目标，未达到州级福彩中心销量目标，二是彩票中奖率情况影响彩民购买意愿。改进措施：提升福彩销售服务水平，加大宣传力度。</t>
  </si>
  <si>
    <t>电脑彩票投注机维护率</t>
  </si>
  <si>
    <t>经济效益指标</t>
  </si>
  <si>
    <t>改善福彩销售网点环境，做好防疫工作</t>
  </si>
  <si>
    <t>可持续影响
指标</t>
  </si>
  <si>
    <t>开展福利彩票公益活动和宣传推广，提升福利彩票知名度</t>
  </si>
  <si>
    <t>彩民满意度</t>
  </si>
  <si>
    <t>中央集中彩票公益金-福彩圆梦孤儿助学经费</t>
  </si>
  <si>
    <t>对年满18周岁后在普通全日制本科学校、普通全日制专科学校、高等职业学校等高等院校及中等职业学校就读的中专、大专、本科和硕士研究生的孤儿进行资助，确保继续接受教育，预计对象2人。</t>
  </si>
  <si>
    <t>完成发放福彩圆梦助学款2人1.5万元，保障教育支出。</t>
  </si>
  <si>
    <t>福彩圆梦孤儿助学对象</t>
  </si>
  <si>
    <t>孤儿福彩圆梦对象认定准确率</t>
  </si>
  <si>
    <t>补助资金及时发放率</t>
  </si>
  <si>
    <t>提高自身发展水平，减轻经济压力，减少因家庭困难导致失学辍学现象</t>
  </si>
  <si>
    <t>福利彩票公益金－殡葬类项目经费</t>
  </si>
  <si>
    <t>加强殡葬服务体系建设，支持殡仪馆更换污染超标，设备老化、不符合国家环保标准的设施设备；支持补助公益性公墓建设，提升殡葬服务能力。</t>
  </si>
  <si>
    <t>完成对殡仪馆基础设施设备更换，完成对3个公益性公墓建设补助，完善殡葬服务设施建设，实现全覆盖，规范丧葬行为。</t>
  </si>
  <si>
    <t>更新改造殡仪馆基础设施设备</t>
  </si>
  <si>
    <t>及时拨付资金</t>
  </si>
  <si>
    <t>公益性公墓安葬率</t>
  </si>
  <si>
    <t>减少环境污染</t>
  </si>
  <si>
    <t>丧属对殡葬基础设施和服务条件的满意度</t>
  </si>
  <si>
    <t>省级福利彩票公益金－婚姻规范化试点补助经费</t>
  </si>
  <si>
    <t>开展婚俗改革试点，创造公园式婚姻登记服务，并聘请婚姻家庭辅导导师为有需求的群众开展婚前辅导服务，提升婚姻登记管理工作水平和服务能力，引领婚育新风。</t>
  </si>
  <si>
    <t>已开展“七夕”集体婚礼系列活动、创造公园式婚姻登记服务点、聘请婚姻家庭辅导导师服务。</t>
  </si>
  <si>
    <t>婚姻家庭辅导参与率</t>
  </si>
  <si>
    <t>偏差原因：暂无需要开展婚姻家庭辅导对象。改进措施：加大宣传力度，积极探索新的服务方式。</t>
  </si>
  <si>
    <t>优化婚姻登记场所环境提升率</t>
  </si>
  <si>
    <t>证件发放及时率</t>
  </si>
  <si>
    <t>加大对婚俗文化的宣传，促进婚育新风</t>
  </si>
  <si>
    <t>省级福彩公益金－未成年人保护救助中心建设补助经费</t>
  </si>
  <si>
    <t>支持未成年人救助保护中心、儿童福利院配置设施设备，进一步提高服务能力。</t>
  </si>
  <si>
    <t>已完成儿童福利机构维修改造。</t>
  </si>
  <si>
    <t>未成年人保护机构建设</t>
  </si>
  <si>
    <t>生态效益
指标</t>
  </si>
  <si>
    <t>项目设施运行情况</t>
  </si>
  <si>
    <t>长期为未成年人保护工作提供支持</t>
  </si>
  <si>
    <t>中央集中彩票公益金－精神障碍社区康复服务经费</t>
  </si>
  <si>
    <t>支持发展精神障碍社区康复服务，预计开展至少1个精神障碍村（社区）服务试点，资金按期拨付到位。</t>
  </si>
  <si>
    <t>委托和康医疗机构开展精神障碍康复上门服务，已服务50人精神障碍患者，服务效果明显，社会满意度高。</t>
  </si>
  <si>
    <t>精神障碍社区康复服务机构建设或购买服务数量</t>
  </si>
  <si>
    <t>服务精神障碍对象数量</t>
  </si>
  <si>
    <t>提供多样化、多层次的康复服务，促进精神障碍人员健康，促进社会和谐</t>
  </si>
  <si>
    <t>为后期开展精神障碍服务提供有效借鉴</t>
  </si>
  <si>
    <t>服务对象满意度指标等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</si>
</sst>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 numFmtId="180" formatCode="#,##0.00;\-#,##0.00;;@"/>
  </numFmts>
  <fonts count="42">
    <font>
      <sz val="11"/>
      <color indexed="8"/>
      <name val="宋体"/>
      <charset val="134"/>
      <scheme val="minor"/>
    </font>
    <font>
      <sz val="11"/>
      <color theme="1"/>
      <name val="宋体"/>
      <charset val="134"/>
    </font>
    <font>
      <sz val="22"/>
      <color indexed="8"/>
      <name val="宋体"/>
      <charset val="134"/>
    </font>
    <font>
      <sz val="11"/>
      <color rgb="FF000000"/>
      <name val="宋体"/>
      <charset val="134"/>
    </font>
    <font>
      <sz val="10"/>
      <color indexed="8"/>
      <name val="宋体"/>
      <charset val="134"/>
    </font>
    <font>
      <sz val="10"/>
      <name val="宋体"/>
      <charset val="134"/>
    </font>
    <font>
      <sz val="10"/>
      <color rgb="FF000000"/>
      <name val="宋体"/>
      <charset val="134"/>
    </font>
    <font>
      <sz val="9"/>
      <color indexed="8"/>
      <name val="宋体"/>
      <charset val="134"/>
    </font>
    <font>
      <sz val="9"/>
      <color theme="1"/>
      <name val="宋体"/>
      <charset val="134"/>
    </font>
    <font>
      <sz val="10"/>
      <color theme="1"/>
      <name val="宋体"/>
      <charset val="134"/>
    </font>
    <font>
      <sz val="9"/>
      <name val="宋体"/>
      <charset val="134"/>
    </font>
    <font>
      <sz val="10"/>
      <color indexed="8"/>
      <name val="宋体"/>
      <charset val="0"/>
    </font>
    <font>
      <sz val="10"/>
      <color rgb="FF000000"/>
      <name val="宋体"/>
      <charset val="0"/>
    </font>
    <font>
      <sz val="11"/>
      <color indexed="8"/>
      <name val="宋体"/>
      <charset val="134"/>
    </font>
    <font>
      <sz val="9"/>
      <color rgb="FF000000"/>
      <name val="宋体"/>
      <charset val="1"/>
    </font>
    <font>
      <sz val="10"/>
      <color rgb="FF000000"/>
      <name val="宋体"/>
      <charset val="1"/>
    </font>
    <font>
      <sz val="10"/>
      <name val="宋体"/>
      <charset val="1"/>
    </font>
    <font>
      <sz val="11"/>
      <color theme="1"/>
      <name val="宋体"/>
      <charset val="134"/>
      <scheme val="minor"/>
    </font>
    <font>
      <sz val="10"/>
      <color theme="1"/>
      <name val="宋体"/>
      <charset val="134"/>
      <scheme val="minor"/>
    </font>
    <font>
      <sz val="10"/>
      <color indexed="8"/>
      <name val="宋体"/>
      <charset val="134"/>
      <scheme val="minor"/>
    </font>
    <font>
      <b/>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auto="1"/>
      </right>
      <top/>
      <bottom style="thin">
        <color indexed="8"/>
      </bottom>
      <diagonal/>
    </border>
    <border>
      <left/>
      <right/>
      <top/>
      <bottom style="thin">
        <color indexed="0"/>
      </bottom>
      <diagonal/>
    </border>
    <border>
      <left/>
      <right/>
      <top/>
      <bottom style="thin">
        <color indexed="8"/>
      </bottom>
      <diagonal/>
    </border>
    <border>
      <left style="thin">
        <color indexed="8"/>
      </left>
      <right/>
      <top/>
      <bottom style="thin">
        <color indexed="8"/>
      </bottom>
      <diagonal/>
    </border>
    <border>
      <left style="thin">
        <color rgb="FF000000"/>
      </left>
      <right style="thin">
        <color rgb="FF000000"/>
      </right>
      <top/>
      <bottom style="thin">
        <color rgb="FF000000"/>
      </bottom>
      <diagonal/>
    </border>
    <border>
      <left style="thin">
        <color indexed="8"/>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indexed="0"/>
      </top>
      <bottom style="thin">
        <color auto="1"/>
      </bottom>
      <diagonal/>
    </border>
    <border>
      <left/>
      <right style="thin">
        <color indexed="8"/>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3"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4" borderId="27" applyNumberFormat="0" applyAlignment="0" applyProtection="0">
      <alignment vertical="center"/>
    </xf>
    <xf numFmtId="0" fontId="31" fillId="5" borderId="28" applyNumberFormat="0" applyAlignment="0" applyProtection="0">
      <alignment vertical="center"/>
    </xf>
    <xf numFmtId="0" fontId="32" fillId="5" borderId="27" applyNumberFormat="0" applyAlignment="0" applyProtection="0">
      <alignment vertical="center"/>
    </xf>
    <xf numFmtId="0" fontId="33" fillId="6"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xf numFmtId="0" fontId="13" fillId="0" borderId="0">
      <alignment vertical="center"/>
    </xf>
    <xf numFmtId="0" fontId="41" fillId="0" borderId="0">
      <alignment vertical="center"/>
    </xf>
    <xf numFmtId="0" fontId="13" fillId="0" borderId="0"/>
  </cellStyleXfs>
  <cellXfs count="192">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49" fontId="4" fillId="0" borderId="2" xfId="52" applyNumberFormat="1" applyFont="1" applyFill="1" applyBorder="1" applyAlignment="1">
      <alignment horizontal="left" vertical="center" wrapText="1"/>
    </xf>
    <xf numFmtId="49" fontId="4" fillId="0" borderId="3" xfId="52" applyNumberFormat="1" applyFont="1" applyFill="1" applyBorder="1" applyAlignment="1">
      <alignment horizontal="left" vertical="center" wrapText="1"/>
    </xf>
    <xf numFmtId="49" fontId="4" fillId="0" borderId="1" xfId="52"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wrapText="1"/>
    </xf>
    <xf numFmtId="176" fontId="5" fillId="0" borderId="1" xfId="52" applyNumberFormat="1" applyFont="1" applyFill="1" applyBorder="1" applyAlignment="1">
      <alignment horizontal="center" vertical="center" wrapText="1"/>
    </xf>
    <xf numFmtId="9" fontId="4" fillId="0" borderId="1" xfId="52"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52"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9" fontId="8" fillId="0" borderId="1" xfId="0" applyNumberFormat="1" applyFont="1" applyFill="1" applyBorder="1" applyAlignment="1" applyProtection="1">
      <alignment horizontal="left" vertical="center" wrapText="1"/>
    </xf>
    <xf numFmtId="0" fontId="7" fillId="0" borderId="6" xfId="0" applyFont="1" applyFill="1" applyBorder="1" applyAlignment="1">
      <alignment horizontal="left" vertical="center" wrapText="1"/>
    </xf>
    <xf numFmtId="0" fontId="6" fillId="0" borderId="0" xfId="0" applyFont="1" applyFill="1" applyAlignment="1">
      <alignment wrapText="1"/>
    </xf>
    <xf numFmtId="0" fontId="6" fillId="0" borderId="0" xfId="0" applyFont="1" applyFill="1" applyAlignment="1"/>
    <xf numFmtId="49" fontId="4" fillId="0" borderId="7" xfId="52" applyNumberFormat="1" applyFont="1" applyFill="1" applyBorder="1" applyAlignment="1">
      <alignment horizontal="left" vertical="center" wrapText="1"/>
    </xf>
    <xf numFmtId="0" fontId="7" fillId="0" borderId="1" xfId="0" applyFont="1" applyFill="1" applyBorder="1" applyAlignment="1">
      <alignment vertical="center" wrapText="1"/>
    </xf>
    <xf numFmtId="176" fontId="4" fillId="0" borderId="1" xfId="52" applyNumberFormat="1" applyFont="1" applyFill="1" applyBorder="1" applyAlignment="1">
      <alignment horizontal="center" vertical="center" wrapText="1"/>
    </xf>
    <xf numFmtId="177" fontId="4" fillId="0" borderId="2" xfId="52" applyNumberFormat="1" applyFont="1" applyFill="1" applyBorder="1" applyAlignment="1">
      <alignment horizontal="left" vertical="center" wrapText="1"/>
    </xf>
    <xf numFmtId="177" fontId="4" fillId="0" borderId="3" xfId="52" applyNumberFormat="1"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1" xfId="52"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9" fontId="4" fillId="0" borderId="1" xfId="0" applyNumberFormat="1"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9" fillId="0" borderId="1" xfId="52"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9" fontId="9" fillId="0" borderId="1"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177" fontId="4" fillId="0" borderId="7" xfId="52" applyNumberFormat="1" applyFont="1" applyFill="1" applyBorder="1" applyAlignment="1">
      <alignment horizontal="left" vertical="center" wrapText="1"/>
    </xf>
    <xf numFmtId="0" fontId="4" fillId="0" borderId="1" xfId="0" applyFont="1" applyFill="1" applyBorder="1" applyAlignment="1">
      <alignment vertical="center" wrapText="1"/>
    </xf>
    <xf numFmtId="0" fontId="8" fillId="0" borderId="0" xfId="0" applyFont="1" applyFill="1" applyAlignment="1"/>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9" fontId="7" fillId="0" borderId="1" xfId="0" applyNumberFormat="1" applyFont="1" applyFill="1" applyBorder="1" applyAlignment="1">
      <alignment horizontal="left" vertical="center"/>
    </xf>
    <xf numFmtId="0" fontId="7" fillId="0" borderId="1" xfId="0" applyNumberFormat="1" applyFont="1" applyFill="1" applyBorder="1" applyAlignment="1" applyProtection="1">
      <alignment horizontal="left" vertical="center" wrapText="1"/>
    </xf>
    <xf numFmtId="49" fontId="8" fillId="0" borderId="1" xfId="52" applyNumberFormat="1" applyFont="1" applyFill="1" applyBorder="1" applyAlignment="1">
      <alignment horizontal="left" vertical="center" wrapText="1"/>
    </xf>
    <xf numFmtId="0" fontId="7" fillId="0" borderId="1" xfId="0" applyNumberFormat="1" applyFont="1" applyFill="1" applyBorder="1" applyAlignment="1">
      <alignment horizontal="left" vertical="center"/>
    </xf>
    <xf numFmtId="9" fontId="4" fillId="0" borderId="1" xfId="0" applyNumberFormat="1" applyFont="1" applyFill="1" applyBorder="1" applyAlignment="1">
      <alignment horizontal="left" vertical="center"/>
    </xf>
    <xf numFmtId="49" fontId="4" fillId="0" borderId="1" xfId="5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xf>
    <xf numFmtId="0" fontId="7" fillId="0" borderId="1" xfId="51" applyNumberFormat="1" applyFont="1" applyFill="1" applyBorder="1" applyAlignment="1">
      <alignment horizontal="left" vertical="center" wrapText="1"/>
    </xf>
    <xf numFmtId="0" fontId="4" fillId="0" borderId="1" xfId="51" applyNumberFormat="1" applyFont="1" applyFill="1" applyBorder="1" applyAlignment="1">
      <alignment horizontal="left" vertical="center"/>
    </xf>
    <xf numFmtId="9" fontId="4" fillId="0" borderId="1" xfId="51"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49" fontId="9" fillId="0" borderId="1" xfId="52" applyNumberFormat="1" applyFont="1" applyFill="1" applyBorder="1" applyAlignment="1">
      <alignment horizontal="left" vertical="center" wrapText="1"/>
    </xf>
    <xf numFmtId="178" fontId="4" fillId="0" borderId="1" xfId="52" applyNumberFormat="1"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left"/>
    </xf>
    <xf numFmtId="0" fontId="3" fillId="2" borderId="7" xfId="0" applyFont="1" applyFill="1" applyBorder="1" applyAlignment="1">
      <alignment horizontal="center" vertical="center" wrapText="1"/>
    </xf>
    <xf numFmtId="9" fontId="4" fillId="0" borderId="1" xfId="0" applyNumberFormat="1" applyFont="1" applyFill="1" applyBorder="1" applyAlignment="1" applyProtection="1">
      <alignment horizontal="left" vertical="center"/>
    </xf>
    <xf numFmtId="0" fontId="4" fillId="0" borderId="1" xfId="0" applyFont="1" applyFill="1" applyBorder="1" applyAlignment="1">
      <alignment vertical="center"/>
    </xf>
    <xf numFmtId="0" fontId="9" fillId="0" borderId="12" xfId="0" applyFont="1" applyFill="1" applyBorder="1" applyAlignment="1">
      <alignment horizontal="left" vertical="center" wrapText="1"/>
    </xf>
    <xf numFmtId="9" fontId="4" fillId="0" borderId="8" xfId="0" applyNumberFormat="1" applyFont="1" applyFill="1" applyBorder="1" applyAlignment="1">
      <alignment horizontal="left" vertical="center"/>
    </xf>
    <xf numFmtId="0" fontId="4" fillId="0" borderId="5" xfId="0" applyFont="1" applyFill="1" applyBorder="1" applyAlignment="1">
      <alignment vertical="center" wrapText="1"/>
    </xf>
    <xf numFmtId="0" fontId="9" fillId="0" borderId="4" xfId="52" applyFont="1" applyFill="1" applyBorder="1" applyAlignment="1">
      <alignment horizontal="left" vertical="center" wrapText="1"/>
    </xf>
    <xf numFmtId="49" fontId="4" fillId="0" borderId="2" xfId="50" applyNumberFormat="1" applyFont="1" applyFill="1" applyBorder="1" applyAlignment="1">
      <alignment horizontal="left" vertical="center" wrapText="1"/>
    </xf>
    <xf numFmtId="0" fontId="4" fillId="0" borderId="1" xfId="5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9" fontId="4" fillId="0" borderId="1" xfId="50" applyNumberFormat="1" applyFont="1" applyFill="1" applyBorder="1" applyAlignment="1">
      <alignment horizontal="left" vertical="center" wrapText="1"/>
    </xf>
    <xf numFmtId="0" fontId="4" fillId="0" borderId="13" xfId="0" applyFont="1" applyFill="1" applyBorder="1" applyAlignment="1">
      <alignment vertical="center" wrapText="1"/>
    </xf>
    <xf numFmtId="49" fontId="9" fillId="0" borderId="4" xfId="52" applyNumberFormat="1" applyFont="1" applyFill="1" applyBorder="1" applyAlignment="1">
      <alignment horizontal="left" vertical="center" wrapText="1"/>
    </xf>
    <xf numFmtId="0" fontId="9" fillId="0" borderId="14" xfId="0" applyFont="1" applyFill="1" applyBorder="1" applyAlignment="1">
      <alignment horizontal="left" vertical="center" wrapText="1"/>
    </xf>
    <xf numFmtId="49" fontId="7" fillId="0" borderId="1" xfId="51" applyNumberFormat="1" applyFont="1" applyFill="1" applyBorder="1" applyAlignment="1">
      <alignment vertical="center" wrapText="1"/>
    </xf>
    <xf numFmtId="0" fontId="9" fillId="0" borderId="5" xfId="0" applyFont="1" applyFill="1" applyBorder="1" applyAlignment="1">
      <alignment vertical="center" wrapText="1"/>
    </xf>
    <xf numFmtId="9" fontId="9" fillId="0" borderId="1" xfId="0" applyNumberFormat="1" applyFont="1" applyFill="1" applyBorder="1" applyAlignment="1">
      <alignment horizontal="left" vertical="center"/>
    </xf>
    <xf numFmtId="0" fontId="12" fillId="0" borderId="1" xfId="0" applyFont="1" applyFill="1" applyBorder="1" applyAlignment="1">
      <alignment horizontal="left" vertical="center" wrapText="1"/>
    </xf>
    <xf numFmtId="179" fontId="4" fillId="0" borderId="1" xfId="0" applyNumberFormat="1" applyFont="1" applyFill="1" applyBorder="1" applyAlignment="1">
      <alignment horizontal="left" vertical="center"/>
    </xf>
    <xf numFmtId="49" fontId="4" fillId="0" borderId="1" xfId="52"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9" fillId="0" borderId="1" xfId="0" applyNumberFormat="1" applyFont="1" applyFill="1" applyBorder="1" applyAlignment="1">
      <alignment horizontal="left" vertical="center" wrapText="1"/>
    </xf>
    <xf numFmtId="0" fontId="5" fillId="0" borderId="1" xfId="52" applyFont="1" applyFill="1" applyBorder="1" applyAlignment="1">
      <alignment vertical="center" wrapText="1"/>
    </xf>
    <xf numFmtId="49" fontId="5" fillId="0" borderId="1" xfId="52" applyNumberFormat="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1" fillId="0" borderId="0" xfId="0" applyFont="1" applyFill="1" applyAlignment="1"/>
    <xf numFmtId="0" fontId="3" fillId="0" borderId="2" xfId="0" applyFont="1" applyFill="1" applyBorder="1" applyAlignment="1">
      <alignment horizontal="center" vertical="center" wrapText="1"/>
    </xf>
    <xf numFmtId="0" fontId="13" fillId="0" borderId="6" xfId="0" applyFont="1" applyFill="1" applyBorder="1" applyAlignment="1">
      <alignment vertical="center"/>
    </xf>
    <xf numFmtId="49" fontId="7" fillId="0" borderId="1" xfId="51" applyNumberFormat="1" applyFont="1" applyFill="1" applyBorder="1" applyAlignment="1">
      <alignment horizontal="left" vertical="center" wrapText="1"/>
    </xf>
    <xf numFmtId="0" fontId="13" fillId="0" borderId="1" xfId="5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3" fillId="0" borderId="6" xfId="0" applyFont="1" applyFill="1" applyBorder="1" applyAlignment="1">
      <alignment horizontal="left" vertical="center"/>
    </xf>
    <xf numFmtId="0" fontId="4" fillId="0" borderId="1" xfId="52" applyFont="1" applyFill="1" applyBorder="1" applyAlignment="1">
      <alignment horizontal="left" vertical="center" wrapText="1"/>
    </xf>
    <xf numFmtId="9" fontId="7" fillId="0" borderId="1" xfId="51" applyNumberFormat="1"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3" xfId="0" applyFont="1" applyFill="1" applyBorder="1" applyAlignment="1">
      <alignment vertical="center" wrapText="1"/>
    </xf>
    <xf numFmtId="0" fontId="14" fillId="0" borderId="1" xfId="51" applyFont="1" applyFill="1" applyBorder="1" applyAlignment="1" applyProtection="1">
      <alignment horizontal="left" vertical="center" wrapText="1"/>
    </xf>
    <xf numFmtId="49" fontId="7" fillId="0" borderId="1" xfId="51" applyNumberFormat="1" applyFont="1" applyFill="1" applyBorder="1" applyAlignment="1">
      <alignment horizontal="left" vertical="center"/>
    </xf>
    <xf numFmtId="0" fontId="4" fillId="0" borderId="1" xfId="51" applyNumberFormat="1" applyFont="1" applyFill="1" applyBorder="1" applyAlignment="1">
      <alignment horizontal="left" vertical="center" wrapText="1"/>
    </xf>
    <xf numFmtId="9" fontId="4" fillId="0" borderId="1" xfId="51"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xf>
    <xf numFmtId="49" fontId="4" fillId="0" borderId="1" xfId="51" applyNumberFormat="1" applyFont="1" applyFill="1" applyBorder="1" applyAlignment="1">
      <alignment vertical="center" wrapText="1"/>
    </xf>
    <xf numFmtId="0" fontId="15" fillId="0" borderId="1" xfId="51" applyFont="1" applyFill="1" applyBorder="1" applyAlignment="1" applyProtection="1">
      <alignment horizontal="left" vertical="center" wrapText="1"/>
    </xf>
    <xf numFmtId="4" fontId="16" fillId="0" borderId="1" xfId="51" applyNumberFormat="1" applyFont="1" applyFill="1" applyBorder="1" applyAlignment="1" applyProtection="1">
      <alignment horizontal="center" vertical="center" wrapText="1"/>
    </xf>
    <xf numFmtId="179" fontId="15" fillId="0" borderId="1" xfId="51" applyNumberFormat="1" applyFont="1" applyFill="1" applyBorder="1" applyAlignment="1" applyProtection="1">
      <alignment horizontal="left" vertical="center" wrapText="1"/>
    </xf>
    <xf numFmtId="0" fontId="4" fillId="0" borderId="16" xfId="0" applyFont="1" applyFill="1" applyBorder="1" applyAlignment="1">
      <alignment horizontal="left" vertical="center"/>
    </xf>
    <xf numFmtId="0" fontId="4" fillId="0" borderId="7"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9" fontId="5" fillId="0" borderId="7" xfId="0" applyNumberFormat="1" applyFont="1" applyFill="1" applyBorder="1" applyAlignment="1">
      <alignment horizontal="left" vertical="center"/>
    </xf>
    <xf numFmtId="179" fontId="15" fillId="0" borderId="17" xfId="51" applyNumberFormat="1" applyFont="1" applyFill="1" applyBorder="1" applyAlignment="1" applyProtection="1">
      <alignment horizontal="left" vertical="center" wrapText="1"/>
    </xf>
    <xf numFmtId="0" fontId="4" fillId="0" borderId="18" xfId="0" applyFont="1" applyFill="1" applyBorder="1" applyAlignment="1">
      <alignment horizontal="left" vertical="center"/>
    </xf>
    <xf numFmtId="179" fontId="15" fillId="0" borderId="19" xfId="51" applyNumberFormat="1"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179" fontId="15" fillId="0" borderId="20" xfId="51" applyNumberFormat="1" applyFont="1" applyFill="1" applyBorder="1" applyAlignment="1" applyProtection="1">
      <alignment horizontal="left" vertical="center" wrapText="1"/>
    </xf>
    <xf numFmtId="0" fontId="9" fillId="0" borderId="12" xfId="52" applyFont="1" applyFill="1" applyBorder="1" applyAlignment="1">
      <alignment horizontal="left" vertical="center" wrapText="1"/>
    </xf>
    <xf numFmtId="49" fontId="4" fillId="0" borderId="12" xfId="50" applyNumberFormat="1" applyFont="1" applyFill="1" applyBorder="1" applyAlignment="1">
      <alignment horizontal="left" vertical="center" wrapText="1"/>
    </xf>
    <xf numFmtId="0" fontId="4" fillId="0" borderId="8" xfId="0" applyNumberFormat="1" applyFont="1" applyFill="1" applyBorder="1" applyAlignment="1">
      <alignment horizontal="left" vertical="center"/>
    </xf>
    <xf numFmtId="0" fontId="4" fillId="0" borderId="21" xfId="0" applyFont="1" applyFill="1" applyBorder="1" applyAlignment="1">
      <alignment horizontal="left" vertical="center" wrapText="1"/>
    </xf>
    <xf numFmtId="180" fontId="5" fillId="0" borderId="1" xfId="0" applyNumberFormat="1" applyFont="1" applyFill="1" applyBorder="1" applyAlignment="1">
      <alignment horizontal="center" vertical="center"/>
    </xf>
    <xf numFmtId="0" fontId="4" fillId="0" borderId="6" xfId="0" applyFont="1" applyFill="1" applyBorder="1" applyAlignment="1">
      <alignment vertical="center"/>
    </xf>
    <xf numFmtId="0" fontId="9" fillId="0" borderId="2" xfId="0" applyFont="1" applyFill="1" applyBorder="1" applyAlignment="1">
      <alignment horizontal="left" vertical="center" wrapText="1"/>
    </xf>
    <xf numFmtId="0" fontId="15" fillId="0" borderId="20" xfId="51" applyFont="1" applyFill="1" applyBorder="1" applyAlignment="1" applyProtection="1">
      <alignment horizontal="left" vertical="center" wrapText="1"/>
    </xf>
    <xf numFmtId="0" fontId="4" fillId="0" borderId="21" xfId="0" applyFont="1" applyFill="1" applyBorder="1" applyAlignment="1">
      <alignment vertical="center" wrapText="1"/>
    </xf>
    <xf numFmtId="0" fontId="9" fillId="0" borderId="0" xfId="0" applyFont="1" applyFill="1" applyAlignment="1">
      <alignment vertical="center"/>
    </xf>
    <xf numFmtId="0" fontId="6" fillId="0" borderId="1" xfId="0" applyFont="1" applyFill="1" applyBorder="1" applyAlignment="1">
      <alignment horizontal="center" vertical="center" wrapText="1"/>
    </xf>
    <xf numFmtId="0" fontId="1" fillId="0" borderId="0" xfId="0" applyFont="1" applyFill="1" applyAlignment="1">
      <alignment vertical="center"/>
    </xf>
    <xf numFmtId="0" fontId="6" fillId="0" borderId="1" xfId="0" applyFont="1" applyFill="1" applyBorder="1" applyAlignment="1">
      <alignment vertical="center" wrapText="1"/>
    </xf>
    <xf numFmtId="0" fontId="7" fillId="0" borderId="6" xfId="0" applyFont="1" applyFill="1" applyBorder="1" applyAlignment="1">
      <alignment horizontal="left" vertical="center"/>
    </xf>
    <xf numFmtId="0" fontId="7" fillId="0" borderId="8"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8" xfId="0" applyFont="1" applyFill="1" applyBorder="1" applyAlignment="1">
      <alignment horizontal="left" vertical="center"/>
    </xf>
    <xf numFmtId="0" fontId="7" fillId="0" borderId="8" xfId="0" applyFont="1" applyFill="1" applyBorder="1" applyAlignment="1">
      <alignment horizontal="left" vertical="center"/>
    </xf>
    <xf numFmtId="0" fontId="10" fillId="0" borderId="22" xfId="0" applyFont="1" applyFill="1" applyBorder="1" applyAlignment="1">
      <alignment horizontal="left" vertical="center"/>
    </xf>
    <xf numFmtId="0" fontId="7" fillId="0" borderId="22" xfId="0" applyFont="1" applyFill="1" applyBorder="1" applyAlignment="1">
      <alignment horizontal="left" vertical="center"/>
    </xf>
    <xf numFmtId="0" fontId="10" fillId="0" borderId="15" xfId="0" applyFont="1" applyFill="1" applyBorder="1" applyAlignment="1">
      <alignment horizontal="left" vertical="center"/>
    </xf>
    <xf numFmtId="0" fontId="7" fillId="0" borderId="15" xfId="0" applyFont="1" applyFill="1" applyBorder="1" applyAlignment="1">
      <alignment horizontal="left" vertical="center"/>
    </xf>
    <xf numFmtId="9" fontId="10" fillId="0" borderId="1" xfId="0" applyNumberFormat="1" applyFont="1" applyFill="1" applyBorder="1" applyAlignment="1">
      <alignment horizontal="left" vertical="center"/>
    </xf>
    <xf numFmtId="0" fontId="8" fillId="0" borderId="2" xfId="52" applyFont="1" applyFill="1" applyBorder="1" applyAlignment="1">
      <alignment horizontal="left" vertical="center" wrapText="1"/>
    </xf>
    <xf numFmtId="0" fontId="7" fillId="0" borderId="8" xfId="0" applyNumberFormat="1" applyFont="1" applyFill="1" applyBorder="1" applyAlignment="1">
      <alignment horizontal="left" vertical="center"/>
    </xf>
    <xf numFmtId="0" fontId="7" fillId="0" borderId="0" xfId="0" applyFont="1" applyFill="1" applyBorder="1" applyAlignment="1">
      <alignment horizontal="left" vertical="center"/>
    </xf>
    <xf numFmtId="0" fontId="17" fillId="0" borderId="0" xfId="0" applyFont="1" applyFill="1" applyAlignment="1">
      <alignment horizontal="center" vertical="center"/>
    </xf>
    <xf numFmtId="0" fontId="18" fillId="0" borderId="0" xfId="0" applyFont="1" applyFill="1" applyAlignment="1">
      <alignment horizontal="left" vertical="center"/>
    </xf>
    <xf numFmtId="0" fontId="17" fillId="0" borderId="0" xfId="0" applyFont="1" applyFill="1" applyAlignment="1"/>
    <xf numFmtId="177" fontId="5" fillId="0" borderId="1" xfId="52" applyNumberFormat="1" applyFont="1" applyFill="1" applyBorder="1" applyAlignment="1">
      <alignment horizontal="center" vertical="center" wrapText="1"/>
    </xf>
    <xf numFmtId="177" fontId="4" fillId="0" borderId="1" xfId="52"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9" fontId="6" fillId="2"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177" fontId="19" fillId="0" borderId="0" xfId="52" applyNumberFormat="1" applyFont="1" applyFill="1" applyBorder="1" applyAlignment="1">
      <alignment vertical="center" wrapText="1"/>
    </xf>
    <xf numFmtId="0" fontId="17" fillId="0" borderId="0" xfId="0" applyFont="1" applyFill="1" applyAlignment="1">
      <alignment vertical="center"/>
    </xf>
    <xf numFmtId="0" fontId="1" fillId="0" borderId="0" xfId="0" applyFont="1" applyFill="1" applyAlignment="1">
      <alignment horizontal="left" vertical="center"/>
    </xf>
    <xf numFmtId="0" fontId="2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3"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49" fontId="7" fillId="0" borderId="2" xfId="51" applyNumberFormat="1" applyFont="1" applyFill="1" applyBorder="1" applyAlignment="1">
      <alignment horizontal="left" vertical="center" wrapText="1"/>
    </xf>
    <xf numFmtId="49" fontId="7" fillId="0" borderId="7" xfId="51" applyNumberFormat="1"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22" xfId="0" applyFont="1" applyFill="1" applyBorder="1" applyAlignment="1">
      <alignment horizontal="left" vertical="center" wrapText="1"/>
    </xf>
    <xf numFmtId="9" fontId="7" fillId="0" borderId="2" xfId="51" applyNumberFormat="1" applyFont="1" applyFill="1" applyBorder="1" applyAlignment="1">
      <alignment horizontal="left" vertical="center" wrapText="1"/>
    </xf>
    <xf numFmtId="9" fontId="4" fillId="0" borderId="2" xfId="51" applyNumberFormat="1"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10" fontId="5"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7" fillId="0" borderId="0" xfId="0" applyFont="1" applyFill="1" applyAlignment="1">
      <alignment horizontal="left" vertical="center"/>
    </xf>
    <xf numFmtId="49" fontId="5" fillId="0" borderId="1" xfId="0" applyNumberFormat="1" applyFont="1" applyFill="1" applyBorder="1" applyAlignment="1">
      <alignment horizontal="left" vertical="center" wrapText="1"/>
    </xf>
    <xf numFmtId="0" fontId="7" fillId="0" borderId="1" xfId="0" applyFont="1" applyFill="1" applyBorder="1" applyAlignment="1" quotePrefix="1">
      <alignment horizontal="left" vertical="center" wrapText="1"/>
    </xf>
    <xf numFmtId="0" fontId="9" fillId="0" borderId="1" xfId="52" applyFont="1" applyFill="1" applyBorder="1" applyAlignment="1" quotePrefix="1">
      <alignment horizontal="left" vertical="center" wrapText="1"/>
    </xf>
    <xf numFmtId="0" fontId="4" fillId="0" borderId="1" xfId="0" applyFont="1" applyFill="1" applyBorder="1" applyAlignment="1" quotePrefix="1">
      <alignment horizontal="left" vertical="center" wrapText="1"/>
    </xf>
    <xf numFmtId="0" fontId="8" fillId="0" borderId="1" xfId="52"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3" workbookViewId="0">
      <selection activeCell="A1" sqref="A1:C13"/>
    </sheetView>
  </sheetViews>
  <sheetFormatPr defaultColWidth="9" defaultRowHeight="13.5" outlineLevelCol="2"/>
  <cols>
    <col min="1" max="1" width="20" style="162" customWidth="1"/>
    <col min="2" max="2" width="30.875" style="162" customWidth="1"/>
    <col min="3" max="3" width="103.75" style="162" customWidth="1"/>
    <col min="4" max="16384" width="9" style="162"/>
  </cols>
  <sheetData>
    <row r="1" ht="27" spans="1:3">
      <c r="A1" s="3" t="s">
        <v>0</v>
      </c>
      <c r="B1" s="3"/>
      <c r="C1" s="3"/>
    </row>
    <row r="2" s="190" customFormat="1" ht="380" customHeight="1" spans="1:3">
      <c r="A2" s="12" t="s">
        <v>1</v>
      </c>
      <c r="B2" s="12" t="s">
        <v>2</v>
      </c>
      <c r="C2" s="56" t="s">
        <v>3</v>
      </c>
    </row>
    <row r="3" s="190" customFormat="1" ht="42" customHeight="1" spans="1:3">
      <c r="A3" s="12"/>
      <c r="B3" s="12" t="s">
        <v>4</v>
      </c>
      <c r="C3" s="56" t="s">
        <v>5</v>
      </c>
    </row>
    <row r="4" s="190" customFormat="1" ht="34" customHeight="1" spans="1:3">
      <c r="A4" s="12"/>
      <c r="B4" s="12" t="s">
        <v>6</v>
      </c>
      <c r="C4" s="125" t="s">
        <v>7</v>
      </c>
    </row>
    <row r="5" s="190" customFormat="1" ht="27" customHeight="1" spans="1:3">
      <c r="A5" s="12"/>
      <c r="B5" s="12" t="s">
        <v>8</v>
      </c>
      <c r="C5" s="56" t="s">
        <v>9</v>
      </c>
    </row>
    <row r="6" s="190" customFormat="1" ht="39" customHeight="1" spans="1:3">
      <c r="A6" s="12"/>
      <c r="B6" s="12" t="s">
        <v>10</v>
      </c>
      <c r="C6" s="56" t="s">
        <v>11</v>
      </c>
    </row>
    <row r="7" s="190" customFormat="1" ht="32" customHeight="1" spans="1:3">
      <c r="A7" s="12" t="s">
        <v>12</v>
      </c>
      <c r="B7" s="12" t="s">
        <v>13</v>
      </c>
      <c r="C7" s="36" t="s">
        <v>14</v>
      </c>
    </row>
    <row r="8" s="190" customFormat="1" ht="32" customHeight="1" spans="1:3">
      <c r="A8" s="12"/>
      <c r="B8" s="12" t="s">
        <v>15</v>
      </c>
      <c r="C8" s="36" t="s">
        <v>16</v>
      </c>
    </row>
    <row r="9" s="190" customFormat="1" ht="54" customHeight="1" spans="1:3">
      <c r="A9" s="12" t="s">
        <v>17</v>
      </c>
      <c r="B9" s="12"/>
      <c r="C9" s="191" t="s">
        <v>18</v>
      </c>
    </row>
    <row r="10" s="190" customFormat="1" ht="67" customHeight="1" spans="1:3">
      <c r="A10" s="12" t="s">
        <v>19</v>
      </c>
      <c r="B10" s="12"/>
      <c r="C10" s="36" t="s">
        <v>20</v>
      </c>
    </row>
    <row r="11" s="190" customFormat="1" ht="35" customHeight="1" spans="1:3">
      <c r="A11" s="12" t="s">
        <v>21</v>
      </c>
      <c r="B11" s="12"/>
      <c r="C11" s="36" t="s">
        <v>22</v>
      </c>
    </row>
    <row r="12" s="190" customFormat="1" ht="54" customHeight="1" spans="1:3">
      <c r="A12" s="12" t="s">
        <v>23</v>
      </c>
      <c r="B12" s="12"/>
      <c r="C12" s="36" t="s">
        <v>24</v>
      </c>
    </row>
    <row r="13" s="190" customFormat="1" ht="27" customHeight="1" spans="1:3">
      <c r="A13" s="12" t="s">
        <v>25</v>
      </c>
      <c r="B13" s="12"/>
      <c r="C13" s="36"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6"/>
  <sheetViews>
    <sheetView topLeftCell="A9" workbookViewId="0">
      <selection activeCell="A1" sqref="A1:J26"/>
    </sheetView>
  </sheetViews>
  <sheetFormatPr defaultColWidth="9" defaultRowHeight="13.5"/>
  <cols>
    <col min="1" max="1" width="11.5" style="1" customWidth="1"/>
    <col min="2" max="2" width="21.25" style="1" customWidth="1"/>
    <col min="3" max="3" width="14.875" style="1" customWidth="1"/>
    <col min="4" max="4" width="9" style="1"/>
    <col min="5" max="5" width="13.375" style="1" customWidth="1"/>
    <col min="6" max="6" width="9" style="1"/>
    <col min="7" max="7" width="10.75" style="1" customWidth="1"/>
    <col min="8" max="9" width="9" style="1"/>
    <col min="10" max="10" width="17"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214</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37.56</v>
      </c>
      <c r="E5" s="10">
        <v>37.56</v>
      </c>
      <c r="F5" s="4">
        <v>10</v>
      </c>
      <c r="G5" s="4"/>
      <c r="H5" s="11">
        <v>1</v>
      </c>
      <c r="I5" s="4">
        <v>10</v>
      </c>
      <c r="J5" s="4"/>
    </row>
    <row r="6" s="1" customFormat="1" ht="31" customHeight="1" spans="1:10">
      <c r="A6" s="4"/>
      <c r="B6" s="12" t="s">
        <v>43</v>
      </c>
      <c r="C6" s="4"/>
      <c r="D6" s="10">
        <v>37.56</v>
      </c>
      <c r="E6" s="10">
        <v>37.56</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215</v>
      </c>
      <c r="C10" s="7"/>
      <c r="D10" s="7"/>
      <c r="E10" s="7"/>
      <c r="F10" s="7"/>
      <c r="G10" s="29" t="s">
        <v>216</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103" t="s">
        <v>55</v>
      </c>
      <c r="B12" s="4" t="s">
        <v>56</v>
      </c>
      <c r="C12" s="4" t="s">
        <v>57</v>
      </c>
      <c r="D12" s="4" t="s">
        <v>50</v>
      </c>
      <c r="E12" s="4" t="s">
        <v>51</v>
      </c>
      <c r="F12" s="13" t="s">
        <v>52</v>
      </c>
      <c r="G12" s="74" t="s">
        <v>53</v>
      </c>
      <c r="H12" s="13" t="s">
        <v>120</v>
      </c>
      <c r="I12" s="74" t="s">
        <v>122</v>
      </c>
      <c r="J12" s="13" t="s">
        <v>54</v>
      </c>
    </row>
    <row r="13" s="73" customFormat="1" ht="37" customHeight="1" spans="1:10">
      <c r="A13" s="123" t="s">
        <v>58</v>
      </c>
      <c r="B13" s="33" t="s">
        <v>59</v>
      </c>
      <c r="C13" s="33" t="s">
        <v>217</v>
      </c>
      <c r="D13" s="37" t="s">
        <v>61</v>
      </c>
      <c r="E13" s="33">
        <v>1</v>
      </c>
      <c r="F13" s="34" t="s">
        <v>218</v>
      </c>
      <c r="G13" s="124" t="s">
        <v>219</v>
      </c>
      <c r="H13" s="34">
        <v>20</v>
      </c>
      <c r="I13" s="41">
        <v>20</v>
      </c>
      <c r="J13" s="136" t="s">
        <v>26</v>
      </c>
    </row>
    <row r="14" s="73" customFormat="1" ht="36" customHeight="1" spans="1:10">
      <c r="A14" s="123" t="s">
        <v>58</v>
      </c>
      <c r="B14" s="33" t="s">
        <v>59</v>
      </c>
      <c r="C14" s="33" t="s">
        <v>220</v>
      </c>
      <c r="D14" s="37" t="s">
        <v>61</v>
      </c>
      <c r="E14" s="33">
        <v>10</v>
      </c>
      <c r="F14" s="34" t="s">
        <v>66</v>
      </c>
      <c r="G14" s="124" t="s">
        <v>221</v>
      </c>
      <c r="H14" s="34">
        <v>20</v>
      </c>
      <c r="I14" s="41">
        <v>20</v>
      </c>
      <c r="J14" s="136" t="s">
        <v>26</v>
      </c>
    </row>
    <row r="15" s="73" customFormat="1" ht="30" customHeight="1" spans="1:10">
      <c r="A15" s="123" t="s">
        <v>58</v>
      </c>
      <c r="B15" s="33" t="s">
        <v>98</v>
      </c>
      <c r="C15" s="125" t="s">
        <v>222</v>
      </c>
      <c r="D15" s="64" t="s">
        <v>75</v>
      </c>
      <c r="E15" s="126">
        <v>92</v>
      </c>
      <c r="F15" s="34" t="s">
        <v>97</v>
      </c>
      <c r="G15" s="127">
        <v>0.95</v>
      </c>
      <c r="H15" s="34">
        <v>10</v>
      </c>
      <c r="I15" s="41">
        <v>10</v>
      </c>
      <c r="J15" s="136" t="s">
        <v>26</v>
      </c>
    </row>
    <row r="16" s="73" customFormat="1" ht="30" customHeight="1" spans="1:10">
      <c r="A16" s="123" t="s">
        <v>58</v>
      </c>
      <c r="B16" s="33" t="s">
        <v>95</v>
      </c>
      <c r="C16" s="47" t="s">
        <v>223</v>
      </c>
      <c r="D16" s="64" t="s">
        <v>75</v>
      </c>
      <c r="E16" s="69">
        <v>90</v>
      </c>
      <c r="F16" s="34" t="s">
        <v>97</v>
      </c>
      <c r="G16" s="78">
        <v>0.9</v>
      </c>
      <c r="H16" s="128">
        <v>15</v>
      </c>
      <c r="I16" s="132">
        <v>15</v>
      </c>
      <c r="J16" s="136" t="s">
        <v>26</v>
      </c>
    </row>
    <row r="17" s="73" customFormat="1" ht="26.15" customHeight="1" spans="1:10">
      <c r="A17" s="129" t="s">
        <v>102</v>
      </c>
      <c r="B17" s="33" t="s">
        <v>103</v>
      </c>
      <c r="C17" s="45" t="s">
        <v>224</v>
      </c>
      <c r="D17" s="64" t="s">
        <v>75</v>
      </c>
      <c r="E17" s="69">
        <v>95</v>
      </c>
      <c r="F17" s="34" t="s">
        <v>97</v>
      </c>
      <c r="G17" s="78">
        <v>0.95</v>
      </c>
      <c r="H17" s="130">
        <v>15</v>
      </c>
      <c r="I17" s="130">
        <v>15</v>
      </c>
      <c r="J17" s="136" t="s">
        <v>26</v>
      </c>
    </row>
    <row r="18" s="73" customFormat="1" ht="26.15" customHeight="1" spans="1:10">
      <c r="A18" s="131" t="s">
        <v>106</v>
      </c>
      <c r="B18" s="33" t="s">
        <v>107</v>
      </c>
      <c r="C18" s="45" t="s">
        <v>225</v>
      </c>
      <c r="D18" s="64" t="s">
        <v>75</v>
      </c>
      <c r="E18" s="69">
        <v>85</v>
      </c>
      <c r="F18" s="34" t="s">
        <v>97</v>
      </c>
      <c r="G18" s="78">
        <v>0.85</v>
      </c>
      <c r="H18" s="132">
        <v>5</v>
      </c>
      <c r="I18" s="132">
        <v>5</v>
      </c>
      <c r="J18" s="136" t="s">
        <v>26</v>
      </c>
    </row>
    <row r="19" s="73" customFormat="1" ht="26.15" customHeight="1" spans="1:10">
      <c r="A19" s="56" t="s">
        <v>106</v>
      </c>
      <c r="B19" s="51" t="s">
        <v>107</v>
      </c>
      <c r="C19" s="133" t="s">
        <v>226</v>
      </c>
      <c r="D19" s="134" t="s">
        <v>75</v>
      </c>
      <c r="E19" s="135">
        <v>90</v>
      </c>
      <c r="F19" s="41" t="s">
        <v>97</v>
      </c>
      <c r="G19" s="78">
        <v>0.9</v>
      </c>
      <c r="H19" s="41">
        <v>5</v>
      </c>
      <c r="I19" s="41">
        <v>5</v>
      </c>
      <c r="J19" s="136" t="s">
        <v>26</v>
      </c>
    </row>
    <row r="20" s="1" customFormat="1" ht="31" customHeight="1" spans="1:10">
      <c r="A20" s="4" t="s">
        <v>161</v>
      </c>
      <c r="B20" s="4"/>
      <c r="C20" s="12" t="s">
        <v>26</v>
      </c>
      <c r="D20" s="12"/>
      <c r="E20" s="12"/>
      <c r="F20" s="12"/>
      <c r="G20" s="12"/>
      <c r="H20" s="12"/>
      <c r="I20" s="12"/>
      <c r="J20" s="12"/>
    </row>
    <row r="21" s="1" customFormat="1" ht="24" customHeight="1" spans="1:10">
      <c r="A21" s="4" t="s">
        <v>162</v>
      </c>
      <c r="B21" s="12">
        <v>100</v>
      </c>
      <c r="C21" s="12"/>
      <c r="D21" s="12"/>
      <c r="E21" s="12"/>
      <c r="F21" s="12"/>
      <c r="G21" s="12"/>
      <c r="H21" s="12"/>
      <c r="I21" s="4">
        <v>100</v>
      </c>
      <c r="J21" s="4" t="s">
        <v>163</v>
      </c>
    </row>
    <row r="22" s="1" customFormat="1" spans="1:10">
      <c r="A22" s="24" t="s">
        <v>164</v>
      </c>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spans="1:10">
      <c r="A25" s="25"/>
      <c r="B25" s="25"/>
      <c r="C25" s="25"/>
      <c r="D25" s="25"/>
      <c r="E25" s="25"/>
      <c r="F25" s="25"/>
      <c r="G25" s="25"/>
      <c r="H25" s="25"/>
      <c r="I25" s="25"/>
      <c r="J25" s="25"/>
    </row>
    <row r="26" s="1" customFormat="1" ht="34" customHeight="1" spans="1:10">
      <c r="A26" s="25"/>
      <c r="B26" s="25"/>
      <c r="C26" s="25"/>
      <c r="D26" s="25"/>
      <c r="E26" s="25"/>
      <c r="F26" s="25"/>
      <c r="G26" s="25"/>
      <c r="H26" s="25"/>
      <c r="I26" s="25"/>
      <c r="J26"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22:J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3"/>
  <sheetViews>
    <sheetView topLeftCell="A7" workbookViewId="0">
      <selection activeCell="A1" sqref="A1:J23"/>
    </sheetView>
  </sheetViews>
  <sheetFormatPr defaultColWidth="9" defaultRowHeight="13.5"/>
  <cols>
    <col min="1" max="1" width="11.5" style="1" customWidth="1"/>
    <col min="2" max="2" width="13.375" style="1" customWidth="1"/>
    <col min="3" max="3" width="14.75" style="1" customWidth="1"/>
    <col min="4" max="4" width="9" style="1"/>
    <col min="5" max="5" width="13.375" style="1" customWidth="1"/>
    <col min="6" max="6" width="9" style="1"/>
    <col min="7" max="7" width="10.75" style="1" customWidth="1"/>
    <col min="8" max="9" width="9" style="1"/>
    <col min="10" max="10" width="16.3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227</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121">
        <v>337</v>
      </c>
      <c r="D5" s="121">
        <v>175.3</v>
      </c>
      <c r="E5" s="121">
        <v>175.3</v>
      </c>
      <c r="F5" s="4">
        <v>10</v>
      </c>
      <c r="G5" s="4"/>
      <c r="H5" s="11">
        <v>1</v>
      </c>
      <c r="I5" s="4">
        <v>10</v>
      </c>
      <c r="J5" s="4"/>
    </row>
    <row r="6" s="1" customFormat="1" ht="31" customHeight="1" spans="1:10">
      <c r="A6" s="4"/>
      <c r="B6" s="12" t="s">
        <v>43</v>
      </c>
      <c r="C6" s="121">
        <v>337</v>
      </c>
      <c r="D6" s="121">
        <v>175.3</v>
      </c>
      <c r="E6" s="121">
        <v>175.3</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228</v>
      </c>
      <c r="C10" s="7"/>
      <c r="D10" s="7"/>
      <c r="E10" s="7"/>
      <c r="F10" s="7"/>
      <c r="G10" s="5" t="s">
        <v>229</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2" customFormat="1" ht="71" customHeight="1" spans="1:10">
      <c r="A13" s="34" t="s">
        <v>58</v>
      </c>
      <c r="B13" s="33" t="s">
        <v>59</v>
      </c>
      <c r="C13" s="110" t="s">
        <v>230</v>
      </c>
      <c r="D13" s="37" t="s">
        <v>89</v>
      </c>
      <c r="E13" s="82">
        <v>1210</v>
      </c>
      <c r="F13" s="34" t="s">
        <v>231</v>
      </c>
      <c r="G13" s="82" t="s">
        <v>232</v>
      </c>
      <c r="H13" s="34">
        <v>30</v>
      </c>
      <c r="I13" s="34">
        <v>30</v>
      </c>
      <c r="J13" s="119" t="s">
        <v>26</v>
      </c>
    </row>
    <row r="14" s="72" customFormat="1" ht="53" customHeight="1" spans="1:10">
      <c r="A14" s="34" t="s">
        <v>58</v>
      </c>
      <c r="B14" s="33" t="s">
        <v>98</v>
      </c>
      <c r="C14" s="110" t="s">
        <v>233</v>
      </c>
      <c r="D14" s="116" t="s">
        <v>75</v>
      </c>
      <c r="E14" s="82">
        <v>90</v>
      </c>
      <c r="F14" s="37" t="s">
        <v>97</v>
      </c>
      <c r="G14" s="117">
        <v>0.9</v>
      </c>
      <c r="H14" s="34">
        <v>20</v>
      </c>
      <c r="I14" s="34">
        <v>20</v>
      </c>
      <c r="J14" s="119" t="s">
        <v>26</v>
      </c>
    </row>
    <row r="15" s="72" customFormat="1" ht="27" customHeight="1" spans="1:10">
      <c r="A15" s="37" t="s">
        <v>102</v>
      </c>
      <c r="B15" s="33" t="s">
        <v>103</v>
      </c>
      <c r="C15" s="37" t="s">
        <v>160</v>
      </c>
      <c r="D15" s="116" t="s">
        <v>75</v>
      </c>
      <c r="E15" s="116">
        <v>90</v>
      </c>
      <c r="F15" s="118" t="s">
        <v>97</v>
      </c>
      <c r="G15" s="117">
        <v>0.9</v>
      </c>
      <c r="H15" s="122">
        <v>30</v>
      </c>
      <c r="I15" s="122">
        <v>30</v>
      </c>
      <c r="J15" s="119" t="s">
        <v>26</v>
      </c>
    </row>
    <row r="16" s="72" customFormat="1" ht="41" customHeight="1" spans="1:10">
      <c r="A16" s="53" t="s">
        <v>106</v>
      </c>
      <c r="B16" s="33" t="s">
        <v>107</v>
      </c>
      <c r="C16" s="120" t="s">
        <v>234</v>
      </c>
      <c r="D16" s="116" t="s">
        <v>75</v>
      </c>
      <c r="E16" s="116">
        <v>90</v>
      </c>
      <c r="F16" s="118" t="s">
        <v>97</v>
      </c>
      <c r="G16" s="117">
        <v>0.9</v>
      </c>
      <c r="H16" s="122">
        <v>10</v>
      </c>
      <c r="I16" s="122">
        <v>10</v>
      </c>
      <c r="J16" s="119" t="s">
        <v>26</v>
      </c>
    </row>
    <row r="17" s="1" customFormat="1" ht="31" customHeight="1" spans="1:10">
      <c r="A17" s="4" t="s">
        <v>161</v>
      </c>
      <c r="B17" s="4"/>
      <c r="C17" s="12" t="s">
        <v>26</v>
      </c>
      <c r="D17" s="12"/>
      <c r="E17" s="12"/>
      <c r="F17" s="12"/>
      <c r="G17" s="12"/>
      <c r="H17" s="12"/>
      <c r="I17" s="12"/>
      <c r="J17" s="12"/>
    </row>
    <row r="18" s="1" customFormat="1" ht="24" customHeight="1" spans="1:10">
      <c r="A18" s="4" t="s">
        <v>162</v>
      </c>
      <c r="B18" s="4">
        <v>100</v>
      </c>
      <c r="C18" s="4"/>
      <c r="D18" s="4"/>
      <c r="E18" s="4"/>
      <c r="F18" s="4"/>
      <c r="G18" s="4"/>
      <c r="H18" s="4"/>
      <c r="I18" s="4">
        <v>100</v>
      </c>
      <c r="J18" s="4" t="s">
        <v>163</v>
      </c>
    </row>
    <row r="19" s="1" customFormat="1" spans="1:10">
      <c r="A19" s="24" t="s">
        <v>164</v>
      </c>
      <c r="B19" s="25"/>
      <c r="C19" s="25"/>
      <c r="D19" s="25"/>
      <c r="E19" s="25"/>
      <c r="F19" s="25"/>
      <c r="G19" s="25"/>
      <c r="H19" s="25"/>
      <c r="I19" s="25"/>
      <c r="J19" s="25"/>
    </row>
    <row r="20" s="1" customFormat="1" spans="1:10">
      <c r="A20" s="25"/>
      <c r="B20" s="25"/>
      <c r="C20" s="25"/>
      <c r="D20" s="25"/>
      <c r="E20" s="25"/>
      <c r="F20" s="25"/>
      <c r="G20" s="25"/>
      <c r="H20" s="25"/>
      <c r="I20" s="25"/>
      <c r="J20" s="25"/>
    </row>
    <row r="21" s="1" customFormat="1" spans="1:10">
      <c r="A21" s="25"/>
      <c r="B21" s="25"/>
      <c r="C21" s="25"/>
      <c r="D21" s="25"/>
      <c r="E21" s="25"/>
      <c r="F21" s="25"/>
      <c r="G21" s="25"/>
      <c r="H21" s="25"/>
      <c r="I21" s="25"/>
      <c r="J21" s="25"/>
    </row>
    <row r="22" s="1" customFormat="1" spans="1:10">
      <c r="A22" s="25"/>
      <c r="B22" s="25"/>
      <c r="C22" s="25"/>
      <c r="D22" s="25"/>
      <c r="E22" s="25"/>
      <c r="F22" s="25"/>
      <c r="G22" s="25"/>
      <c r="H22" s="25"/>
      <c r="I22" s="25"/>
      <c r="J22" s="25"/>
    </row>
    <row r="23" s="1" customFormat="1" ht="34" customHeight="1" spans="1:10">
      <c r="A23" s="25"/>
      <c r="B23" s="25"/>
      <c r="C23" s="25"/>
      <c r="D23" s="25"/>
      <c r="E23" s="25"/>
      <c r="F23" s="25"/>
      <c r="G23" s="25"/>
      <c r="H23" s="25"/>
      <c r="I23" s="25"/>
      <c r="J23"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9:J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5"/>
  <sheetViews>
    <sheetView topLeftCell="A9" workbookViewId="0">
      <selection activeCell="A1" sqref="A1:J25"/>
    </sheetView>
  </sheetViews>
  <sheetFormatPr defaultColWidth="9" defaultRowHeight="13.5"/>
  <cols>
    <col min="1" max="1" width="11.5" style="1" customWidth="1"/>
    <col min="2" max="2" width="18.375" style="1" customWidth="1"/>
    <col min="3" max="3" width="12.125" style="1" customWidth="1"/>
    <col min="4" max="4" width="9" style="1"/>
    <col min="5" max="5" width="10.625" style="1" customWidth="1"/>
    <col min="6" max="6" width="9" style="1"/>
    <col min="7" max="7" width="10.75" style="1" customWidth="1"/>
    <col min="8" max="9" width="9" style="1"/>
    <col min="10" max="10" width="19"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235</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10">
        <v>164.05</v>
      </c>
      <c r="D5" s="10">
        <v>205.37</v>
      </c>
      <c r="E5" s="28">
        <v>205.37</v>
      </c>
      <c r="F5" s="4">
        <v>10</v>
      </c>
      <c r="G5" s="4"/>
      <c r="H5" s="93" t="s">
        <v>236</v>
      </c>
      <c r="I5" s="4">
        <v>10</v>
      </c>
      <c r="J5" s="4"/>
    </row>
    <row r="6" s="1" customFormat="1" ht="31" customHeight="1" spans="1:10">
      <c r="A6" s="4"/>
      <c r="B6" s="12" t="s">
        <v>43</v>
      </c>
      <c r="C6" s="10">
        <v>164.05</v>
      </c>
      <c r="D6" s="10">
        <v>205.37</v>
      </c>
      <c r="E6" s="10">
        <v>205.37</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237</v>
      </c>
      <c r="C10" s="7"/>
      <c r="D10" s="7"/>
      <c r="E10" s="7"/>
      <c r="F10" s="7"/>
      <c r="G10" s="29" t="s">
        <v>238</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2" customFormat="1" ht="48" customHeight="1" spans="1:10">
      <c r="A13" s="76" t="s">
        <v>58</v>
      </c>
      <c r="B13" s="33" t="s">
        <v>59</v>
      </c>
      <c r="C13" s="110" t="s">
        <v>239</v>
      </c>
      <c r="D13" s="37" t="s">
        <v>89</v>
      </c>
      <c r="E13" s="82">
        <v>3801</v>
      </c>
      <c r="F13" s="34" t="s">
        <v>63</v>
      </c>
      <c r="G13" s="82" t="s">
        <v>240</v>
      </c>
      <c r="H13" s="108">
        <v>20</v>
      </c>
      <c r="I13" s="108">
        <v>20</v>
      </c>
      <c r="J13" s="119" t="s">
        <v>26</v>
      </c>
    </row>
    <row r="14" s="72" customFormat="1" ht="67" customHeight="1" spans="1:10">
      <c r="A14" s="34" t="s">
        <v>58</v>
      </c>
      <c r="B14" s="33" t="s">
        <v>98</v>
      </c>
      <c r="C14" s="110" t="s">
        <v>191</v>
      </c>
      <c r="D14" s="116" t="s">
        <v>75</v>
      </c>
      <c r="E14" s="82">
        <v>90</v>
      </c>
      <c r="F14" s="37" t="s">
        <v>97</v>
      </c>
      <c r="G14" s="117">
        <v>0.9</v>
      </c>
      <c r="H14" s="108">
        <v>15</v>
      </c>
      <c r="I14" s="108">
        <v>15</v>
      </c>
      <c r="J14" s="119" t="s">
        <v>26</v>
      </c>
    </row>
    <row r="15" s="72" customFormat="1" ht="30" customHeight="1" spans="1:10">
      <c r="A15" s="76" t="s">
        <v>58</v>
      </c>
      <c r="B15" s="33" t="s">
        <v>95</v>
      </c>
      <c r="C15" s="47" t="s">
        <v>192</v>
      </c>
      <c r="D15" s="116" t="s">
        <v>75</v>
      </c>
      <c r="E15" s="82">
        <v>90</v>
      </c>
      <c r="F15" s="37" t="s">
        <v>97</v>
      </c>
      <c r="G15" s="117">
        <v>1</v>
      </c>
      <c r="H15" s="108">
        <v>15</v>
      </c>
      <c r="I15" s="108">
        <v>15</v>
      </c>
      <c r="J15" s="119" t="s">
        <v>26</v>
      </c>
    </row>
    <row r="16" s="72" customFormat="1" ht="30" customHeight="1" spans="1:10">
      <c r="A16" s="37" t="s">
        <v>102</v>
      </c>
      <c r="B16" s="33" t="s">
        <v>159</v>
      </c>
      <c r="C16" s="37" t="s">
        <v>194</v>
      </c>
      <c r="D16" s="116" t="s">
        <v>75</v>
      </c>
      <c r="E16" s="116">
        <v>90</v>
      </c>
      <c r="F16" s="118" t="s">
        <v>97</v>
      </c>
      <c r="G16" s="117">
        <v>0.9</v>
      </c>
      <c r="H16" s="108">
        <v>15</v>
      </c>
      <c r="I16" s="108">
        <v>15</v>
      </c>
      <c r="J16" s="119" t="s">
        <v>26</v>
      </c>
    </row>
    <row r="17" s="72" customFormat="1" ht="30" customHeight="1" spans="1:10">
      <c r="A17" s="119" t="s">
        <v>102</v>
      </c>
      <c r="B17" s="33" t="s">
        <v>159</v>
      </c>
      <c r="C17" s="37" t="s">
        <v>193</v>
      </c>
      <c r="D17" s="37" t="s">
        <v>75</v>
      </c>
      <c r="E17" s="116">
        <v>90</v>
      </c>
      <c r="F17" s="37" t="s">
        <v>97</v>
      </c>
      <c r="G17" s="117">
        <v>0.9</v>
      </c>
      <c r="H17" s="108">
        <v>15</v>
      </c>
      <c r="I17" s="108">
        <v>15</v>
      </c>
      <c r="J17" s="119" t="s">
        <v>26</v>
      </c>
    </row>
    <row r="18" s="72" customFormat="1" ht="26.15" customHeight="1" spans="1:10">
      <c r="A18" s="56" t="s">
        <v>106</v>
      </c>
      <c r="B18" s="33" t="s">
        <v>107</v>
      </c>
      <c r="C18" s="120" t="s">
        <v>241</v>
      </c>
      <c r="D18" s="116" t="s">
        <v>75</v>
      </c>
      <c r="E18" s="116">
        <v>85</v>
      </c>
      <c r="F18" s="118" t="s">
        <v>97</v>
      </c>
      <c r="G18" s="117">
        <v>0.9</v>
      </c>
      <c r="H18" s="108">
        <v>10</v>
      </c>
      <c r="I18" s="108">
        <v>10</v>
      </c>
      <c r="J18" s="119"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5"/>
  <sheetViews>
    <sheetView topLeftCell="A10" workbookViewId="0">
      <selection activeCell="A1" sqref="A1:J26"/>
    </sheetView>
  </sheetViews>
  <sheetFormatPr defaultColWidth="9" defaultRowHeight="13.5"/>
  <cols>
    <col min="1" max="1" width="11.5" style="1" customWidth="1"/>
    <col min="2" max="2" width="21.25" style="1" customWidth="1"/>
    <col min="3" max="3" width="13.375" style="1" customWidth="1"/>
    <col min="4" max="4" width="9" style="1"/>
    <col min="5" max="5" width="13.375" style="1" customWidth="1"/>
    <col min="6" max="6" width="9" style="1"/>
    <col min="7" max="7" width="10.75" style="1" customWidth="1"/>
    <col min="8" max="9" width="9" style="1"/>
    <col min="10" max="10" width="19"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242</v>
      </c>
      <c r="C2" s="6"/>
      <c r="D2" s="6"/>
      <c r="E2" s="6"/>
      <c r="F2" s="6"/>
      <c r="G2" s="6"/>
      <c r="H2" s="6"/>
      <c r="I2" s="6"/>
      <c r="J2" s="26"/>
    </row>
    <row r="3" s="1" customFormat="1" ht="26" customHeight="1" spans="1:10">
      <c r="A3" s="4" t="s">
        <v>115</v>
      </c>
      <c r="B3" s="7" t="s">
        <v>30</v>
      </c>
      <c r="C3" s="7"/>
      <c r="D3" s="7"/>
      <c r="E3" s="55"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54.5</v>
      </c>
      <c r="E5" s="10">
        <v>54.5</v>
      </c>
      <c r="F5" s="4">
        <v>10</v>
      </c>
      <c r="G5" s="4"/>
      <c r="H5" s="11">
        <v>1</v>
      </c>
      <c r="I5" s="71">
        <v>10</v>
      </c>
      <c r="J5" s="71"/>
    </row>
    <row r="6" s="1" customFormat="1" ht="31" customHeight="1" spans="1:10">
      <c r="A6" s="4"/>
      <c r="B6" s="12" t="s">
        <v>43</v>
      </c>
      <c r="C6" s="4"/>
      <c r="D6" s="10">
        <v>54.5</v>
      </c>
      <c r="E6" s="10">
        <v>54.5</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243</v>
      </c>
      <c r="C10" s="7"/>
      <c r="D10" s="7"/>
      <c r="E10" s="7"/>
      <c r="F10" s="7"/>
      <c r="G10" s="29" t="s">
        <v>244</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103" t="s">
        <v>56</v>
      </c>
      <c r="C12" s="4" t="s">
        <v>57</v>
      </c>
      <c r="D12" s="4" t="s">
        <v>50</v>
      </c>
      <c r="E12" s="4" t="s">
        <v>51</v>
      </c>
      <c r="F12" s="13" t="s">
        <v>52</v>
      </c>
      <c r="G12" s="13" t="s">
        <v>53</v>
      </c>
      <c r="H12" s="13" t="s">
        <v>120</v>
      </c>
      <c r="I12" s="13" t="s">
        <v>122</v>
      </c>
      <c r="J12" s="13" t="s">
        <v>54</v>
      </c>
    </row>
    <row r="13" s="72" customFormat="1" ht="42" customHeight="1" spans="1:10">
      <c r="A13" s="104" t="s">
        <v>58</v>
      </c>
      <c r="B13" s="100" t="s">
        <v>59</v>
      </c>
      <c r="C13" s="33" t="s">
        <v>245</v>
      </c>
      <c r="D13" s="105" t="s">
        <v>61</v>
      </c>
      <c r="E13" s="106">
        <v>2</v>
      </c>
      <c r="F13" s="107" t="s">
        <v>66</v>
      </c>
      <c r="G13" s="106" t="s">
        <v>246</v>
      </c>
      <c r="H13" s="108">
        <v>20</v>
      </c>
      <c r="I13" s="108">
        <v>20</v>
      </c>
      <c r="J13" s="88" t="s">
        <v>26</v>
      </c>
    </row>
    <row r="14" s="72" customFormat="1" ht="47" customHeight="1" spans="1:10">
      <c r="A14" s="109" t="s">
        <v>58</v>
      </c>
      <c r="B14" s="100" t="s">
        <v>98</v>
      </c>
      <c r="C14" s="110" t="s">
        <v>247</v>
      </c>
      <c r="D14" s="66" t="s">
        <v>75</v>
      </c>
      <c r="E14" s="106">
        <v>90</v>
      </c>
      <c r="F14" s="105" t="s">
        <v>97</v>
      </c>
      <c r="G14" s="111">
        <v>0.9</v>
      </c>
      <c r="H14" s="108">
        <v>15</v>
      </c>
      <c r="I14" s="108">
        <v>15</v>
      </c>
      <c r="J14" s="88" t="s">
        <v>26</v>
      </c>
    </row>
    <row r="15" s="72" customFormat="1" ht="44" customHeight="1" spans="1:10">
      <c r="A15" s="109" t="s">
        <v>58</v>
      </c>
      <c r="B15" s="100" t="s">
        <v>98</v>
      </c>
      <c r="C15" s="110" t="s">
        <v>248</v>
      </c>
      <c r="D15" s="66" t="s">
        <v>75</v>
      </c>
      <c r="E15" s="106">
        <v>90</v>
      </c>
      <c r="F15" s="105" t="s">
        <v>97</v>
      </c>
      <c r="G15" s="111">
        <v>0.9</v>
      </c>
      <c r="H15" s="108">
        <v>15</v>
      </c>
      <c r="I15" s="108">
        <v>15</v>
      </c>
      <c r="J15" s="88" t="s">
        <v>26</v>
      </c>
    </row>
    <row r="16" s="72" customFormat="1" ht="51" customHeight="1" spans="1:10">
      <c r="A16" s="105" t="s">
        <v>102</v>
      </c>
      <c r="B16" s="112" t="s">
        <v>103</v>
      </c>
      <c r="C16" s="105" t="s">
        <v>249</v>
      </c>
      <c r="D16" s="105" t="s">
        <v>75</v>
      </c>
      <c r="E16" s="66">
        <v>80</v>
      </c>
      <c r="F16" s="105" t="s">
        <v>97</v>
      </c>
      <c r="G16" s="111">
        <v>0.9</v>
      </c>
      <c r="H16" s="108">
        <v>15</v>
      </c>
      <c r="I16" s="108">
        <v>15</v>
      </c>
      <c r="J16" s="88" t="s">
        <v>26</v>
      </c>
    </row>
    <row r="17" s="72" customFormat="1" ht="31" customHeight="1" spans="1:10">
      <c r="A17" s="113" t="s">
        <v>106</v>
      </c>
      <c r="B17" s="112" t="s">
        <v>107</v>
      </c>
      <c r="C17" s="114" t="s">
        <v>250</v>
      </c>
      <c r="D17" s="66" t="s">
        <v>75</v>
      </c>
      <c r="E17" s="66">
        <v>85</v>
      </c>
      <c r="F17" s="115" t="s">
        <v>97</v>
      </c>
      <c r="G17" s="111">
        <v>0.9</v>
      </c>
      <c r="H17" s="108">
        <v>15</v>
      </c>
      <c r="I17" s="108">
        <v>15</v>
      </c>
      <c r="J17" s="88" t="s">
        <v>26</v>
      </c>
    </row>
    <row r="18" s="102" customFormat="1" ht="26.15" customHeight="1" spans="1:10">
      <c r="A18" s="113" t="s">
        <v>106</v>
      </c>
      <c r="B18" s="112" t="s">
        <v>107</v>
      </c>
      <c r="C18" s="114" t="s">
        <v>251</v>
      </c>
      <c r="D18" s="66" t="s">
        <v>75</v>
      </c>
      <c r="E18" s="66">
        <v>85</v>
      </c>
      <c r="F18" s="115" t="s">
        <v>97</v>
      </c>
      <c r="G18" s="111">
        <v>0.9</v>
      </c>
      <c r="H18" s="108">
        <v>10</v>
      </c>
      <c r="I18" s="108">
        <v>10</v>
      </c>
      <c r="J18" s="88" t="s">
        <v>26</v>
      </c>
    </row>
    <row r="19" s="1" customFormat="1" ht="31" customHeight="1" spans="1:10">
      <c r="A19" s="4" t="s">
        <v>161</v>
      </c>
      <c r="B19" s="103"/>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5"/>
  <sheetViews>
    <sheetView topLeftCell="A12" workbookViewId="0">
      <selection activeCell="A1" sqref="A1:J26"/>
    </sheetView>
  </sheetViews>
  <sheetFormatPr defaultColWidth="9" defaultRowHeight="13.5"/>
  <cols>
    <col min="1" max="1" width="11.5" style="1" customWidth="1"/>
    <col min="2" max="2" width="21.25" style="1" customWidth="1"/>
    <col min="3" max="3" width="11.125" style="1" customWidth="1"/>
    <col min="4" max="4" width="9" style="1"/>
    <col min="5" max="5" width="13.375" style="1" customWidth="1"/>
    <col min="6" max="6" width="9" style="1"/>
    <col min="7" max="7" width="10.75" style="1" customWidth="1"/>
    <col min="8" max="9" width="9" style="1"/>
    <col min="10" max="10" width="18.3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252</v>
      </c>
      <c r="C2" s="6"/>
      <c r="D2" s="6"/>
      <c r="E2" s="6"/>
      <c r="F2" s="6"/>
      <c r="G2" s="6"/>
      <c r="H2" s="6"/>
      <c r="I2" s="6"/>
      <c r="J2" s="26"/>
    </row>
    <row r="3" s="1" customFormat="1" ht="26" customHeight="1" spans="1:10">
      <c r="A3" s="4" t="s">
        <v>115</v>
      </c>
      <c r="B3" s="7" t="s">
        <v>30</v>
      </c>
      <c r="C3" s="93"/>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172.9</v>
      </c>
      <c r="E5" s="10">
        <v>172.9</v>
      </c>
      <c r="F5" s="4">
        <v>10</v>
      </c>
      <c r="G5" s="4"/>
      <c r="H5" s="11">
        <v>1</v>
      </c>
      <c r="I5" s="4">
        <v>10</v>
      </c>
      <c r="J5" s="4"/>
    </row>
    <row r="6" s="1" customFormat="1" ht="31" customHeight="1" spans="1:10">
      <c r="A6" s="4"/>
      <c r="B6" s="12" t="s">
        <v>43</v>
      </c>
      <c r="C6" s="4"/>
      <c r="D6" s="10">
        <v>172.9</v>
      </c>
      <c r="E6" s="10">
        <v>172.9</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253</v>
      </c>
      <c r="C10" s="7"/>
      <c r="D10" s="93"/>
      <c r="E10" s="7"/>
      <c r="F10" s="7"/>
      <c r="G10" s="100" t="s">
        <v>254</v>
      </c>
      <c r="H10" s="100"/>
      <c r="I10" s="100"/>
      <c r="J10" s="101"/>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2" customFormat="1" ht="45" customHeight="1" spans="1:10">
      <c r="A13" s="34" t="s">
        <v>58</v>
      </c>
      <c r="B13" s="33" t="s">
        <v>59</v>
      </c>
      <c r="C13" s="47" t="s">
        <v>255</v>
      </c>
      <c r="D13" s="37" t="s">
        <v>61</v>
      </c>
      <c r="E13" s="39">
        <v>1</v>
      </c>
      <c r="F13" s="39" t="s">
        <v>66</v>
      </c>
      <c r="G13" s="34" t="s">
        <v>67</v>
      </c>
      <c r="H13" s="34">
        <v>20</v>
      </c>
      <c r="I13" s="34">
        <v>20</v>
      </c>
      <c r="J13" s="88" t="s">
        <v>26</v>
      </c>
    </row>
    <row r="14" s="72" customFormat="1" ht="65" customHeight="1" spans="1:10">
      <c r="A14" s="35" t="s">
        <v>58</v>
      </c>
      <c r="B14" s="35" t="s">
        <v>98</v>
      </c>
      <c r="C14" s="36" t="s">
        <v>256</v>
      </c>
      <c r="D14" s="37" t="s">
        <v>75</v>
      </c>
      <c r="E14" s="38">
        <v>95</v>
      </c>
      <c r="F14" s="39" t="s">
        <v>97</v>
      </c>
      <c r="G14" s="40">
        <v>0.95</v>
      </c>
      <c r="H14" s="34">
        <v>15</v>
      </c>
      <c r="I14" s="34">
        <v>15</v>
      </c>
      <c r="J14" s="88" t="s">
        <v>26</v>
      </c>
    </row>
    <row r="15" s="72" customFormat="1" ht="54" customHeight="1" spans="1:10">
      <c r="A15" s="35" t="s">
        <v>58</v>
      </c>
      <c r="B15" s="35" t="s">
        <v>98</v>
      </c>
      <c r="C15" s="36" t="s">
        <v>257</v>
      </c>
      <c r="D15" s="37" t="s">
        <v>61</v>
      </c>
      <c r="E15" s="38">
        <v>100</v>
      </c>
      <c r="F15" s="39" t="s">
        <v>97</v>
      </c>
      <c r="G15" s="96">
        <v>0.9</v>
      </c>
      <c r="H15" s="34">
        <v>15</v>
      </c>
      <c r="I15" s="34">
        <v>10</v>
      </c>
      <c r="J15" s="88" t="s">
        <v>258</v>
      </c>
    </row>
    <row r="16" s="72" customFormat="1" ht="65" customHeight="1" spans="1:10">
      <c r="A16" s="35" t="s">
        <v>102</v>
      </c>
      <c r="B16" s="35" t="s">
        <v>183</v>
      </c>
      <c r="C16" s="36" t="s">
        <v>259</v>
      </c>
      <c r="D16" s="37" t="s">
        <v>61</v>
      </c>
      <c r="E16" s="38">
        <v>100</v>
      </c>
      <c r="F16" s="39" t="s">
        <v>97</v>
      </c>
      <c r="G16" s="47" t="s">
        <v>260</v>
      </c>
      <c r="H16" s="34">
        <v>15</v>
      </c>
      <c r="I16" s="34">
        <v>10</v>
      </c>
      <c r="J16" s="88" t="s">
        <v>258</v>
      </c>
    </row>
    <row r="17" s="72" customFormat="1" ht="49" customHeight="1" spans="1:10">
      <c r="A17" s="97" t="s">
        <v>102</v>
      </c>
      <c r="B17" s="35" t="s">
        <v>261</v>
      </c>
      <c r="C17" s="36" t="s">
        <v>262</v>
      </c>
      <c r="D17" s="36" t="s">
        <v>75</v>
      </c>
      <c r="E17" s="39">
        <v>60</v>
      </c>
      <c r="F17" s="39" t="s">
        <v>97</v>
      </c>
      <c r="G17" s="96">
        <v>0.6</v>
      </c>
      <c r="H17" s="92">
        <v>15</v>
      </c>
      <c r="I17" s="92">
        <v>15</v>
      </c>
      <c r="J17" s="88" t="s">
        <v>26</v>
      </c>
    </row>
    <row r="18" s="72" customFormat="1" ht="50" customHeight="1" spans="1:10">
      <c r="A18" s="4" t="s">
        <v>106</v>
      </c>
      <c r="B18" s="98" t="s">
        <v>107</v>
      </c>
      <c r="C18" s="36" t="s">
        <v>263</v>
      </c>
      <c r="D18" s="36" t="s">
        <v>75</v>
      </c>
      <c r="E18" s="39">
        <v>90</v>
      </c>
      <c r="F18" s="90" t="s">
        <v>97</v>
      </c>
      <c r="G18" s="96">
        <v>0.9</v>
      </c>
      <c r="H18" s="34">
        <v>10</v>
      </c>
      <c r="I18" s="34">
        <v>10</v>
      </c>
      <c r="J18" s="88"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90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topLeftCell="A11" workbookViewId="0">
      <selection activeCell="A1" sqref="A1:J26"/>
    </sheetView>
  </sheetViews>
  <sheetFormatPr defaultColWidth="9" defaultRowHeight="13.5"/>
  <cols>
    <col min="1" max="1" width="11.5" style="1" customWidth="1"/>
    <col min="2" max="2" width="18.75" style="1" customWidth="1"/>
    <col min="3" max="3" width="15.25" style="1" customWidth="1"/>
    <col min="4" max="4" width="9" style="1"/>
    <col min="5" max="5" width="11" style="1" customWidth="1"/>
    <col min="6" max="6" width="9" style="1"/>
    <col min="7" max="7" width="10.75" style="1" customWidth="1"/>
    <col min="8" max="9" width="9" style="1"/>
    <col min="10" max="10" width="17.2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264</v>
      </c>
      <c r="C2" s="6"/>
      <c r="D2" s="6"/>
      <c r="E2" s="6"/>
      <c r="F2" s="6"/>
      <c r="G2" s="6"/>
      <c r="H2" s="6"/>
      <c r="I2" s="6"/>
      <c r="J2" s="26"/>
    </row>
    <row r="3" s="1" customFormat="1" ht="26" customHeight="1" spans="1:10">
      <c r="A3" s="4" t="s">
        <v>115</v>
      </c>
      <c r="B3" s="7" t="s">
        <v>30</v>
      </c>
      <c r="C3" s="93"/>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8.5</v>
      </c>
      <c r="E5" s="10">
        <v>8.5</v>
      </c>
      <c r="F5" s="4">
        <v>10</v>
      </c>
      <c r="G5" s="4"/>
      <c r="H5" s="11">
        <v>1</v>
      </c>
      <c r="I5" s="4">
        <v>10</v>
      </c>
      <c r="J5" s="4"/>
    </row>
    <row r="6" s="1" customFormat="1" ht="31" customHeight="1" spans="1:10">
      <c r="A6" s="4"/>
      <c r="B6" s="12" t="s">
        <v>43</v>
      </c>
      <c r="C6" s="4"/>
      <c r="D6" s="10">
        <v>8.5</v>
      </c>
      <c r="E6" s="10">
        <v>8.5</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265</v>
      </c>
      <c r="C10" s="7"/>
      <c r="D10" s="93"/>
      <c r="E10" s="7"/>
      <c r="F10" s="7"/>
      <c r="G10" s="94" t="s">
        <v>266</v>
      </c>
      <c r="H10" s="95"/>
      <c r="I10" s="95"/>
      <c r="J10" s="99"/>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2" customFormat="1" ht="51" customHeight="1" spans="1:10">
      <c r="A13" s="34" t="s">
        <v>58</v>
      </c>
      <c r="B13" s="33" t="s">
        <v>59</v>
      </c>
      <c r="C13" s="47" t="s">
        <v>267</v>
      </c>
      <c r="D13" s="37" t="s">
        <v>61</v>
      </c>
      <c r="E13" s="39">
        <v>1</v>
      </c>
      <c r="F13" s="39" t="s">
        <v>66</v>
      </c>
      <c r="G13" s="34" t="s">
        <v>67</v>
      </c>
      <c r="H13" s="34">
        <v>20</v>
      </c>
      <c r="I13" s="34">
        <v>20</v>
      </c>
      <c r="J13" s="88" t="s">
        <v>26</v>
      </c>
    </row>
    <row r="14" s="72" customFormat="1" ht="72" customHeight="1" spans="1:10">
      <c r="A14" s="35" t="s">
        <v>58</v>
      </c>
      <c r="B14" s="35" t="s">
        <v>98</v>
      </c>
      <c r="C14" s="36" t="s">
        <v>256</v>
      </c>
      <c r="D14" s="37" t="s">
        <v>75</v>
      </c>
      <c r="E14" s="38">
        <v>95</v>
      </c>
      <c r="F14" s="39" t="s">
        <v>97</v>
      </c>
      <c r="G14" s="40">
        <v>0.95</v>
      </c>
      <c r="H14" s="34">
        <v>15</v>
      </c>
      <c r="I14" s="34">
        <v>15</v>
      </c>
      <c r="J14" s="88" t="s">
        <v>26</v>
      </c>
    </row>
    <row r="15" s="72" customFormat="1" ht="26" customHeight="1" spans="1:10">
      <c r="A15" s="35" t="s">
        <v>58</v>
      </c>
      <c r="B15" s="35" t="s">
        <v>98</v>
      </c>
      <c r="C15" s="36" t="s">
        <v>257</v>
      </c>
      <c r="D15" s="37" t="s">
        <v>61</v>
      </c>
      <c r="E15" s="38">
        <v>100</v>
      </c>
      <c r="F15" s="39" t="s">
        <v>97</v>
      </c>
      <c r="G15" s="96">
        <v>1</v>
      </c>
      <c r="H15" s="34">
        <v>15</v>
      </c>
      <c r="I15" s="34">
        <v>15</v>
      </c>
      <c r="J15" s="88" t="s">
        <v>26</v>
      </c>
    </row>
    <row r="16" s="72" customFormat="1" ht="53" customHeight="1" spans="1:10">
      <c r="A16" s="35" t="s">
        <v>102</v>
      </c>
      <c r="B16" s="35" t="s">
        <v>183</v>
      </c>
      <c r="C16" s="36" t="s">
        <v>259</v>
      </c>
      <c r="D16" s="37" t="s">
        <v>61</v>
      </c>
      <c r="E16" s="38">
        <v>100</v>
      </c>
      <c r="F16" s="39" t="s">
        <v>97</v>
      </c>
      <c r="G16" s="96">
        <v>1</v>
      </c>
      <c r="H16" s="34">
        <v>15</v>
      </c>
      <c r="I16" s="34">
        <v>15</v>
      </c>
      <c r="J16" s="88" t="s">
        <v>26</v>
      </c>
    </row>
    <row r="17" s="72" customFormat="1" ht="48" customHeight="1" spans="1:10">
      <c r="A17" s="97" t="s">
        <v>102</v>
      </c>
      <c r="B17" s="35" t="s">
        <v>261</v>
      </c>
      <c r="C17" s="36" t="s">
        <v>262</v>
      </c>
      <c r="D17" s="36" t="s">
        <v>75</v>
      </c>
      <c r="E17" s="39">
        <v>60</v>
      </c>
      <c r="F17" s="39" t="s">
        <v>97</v>
      </c>
      <c r="G17" s="96">
        <v>0.6</v>
      </c>
      <c r="H17" s="92">
        <v>15</v>
      </c>
      <c r="I17" s="92">
        <v>15</v>
      </c>
      <c r="J17" s="88" t="s">
        <v>26</v>
      </c>
    </row>
    <row r="18" s="72" customFormat="1" ht="53" customHeight="1" spans="1:10">
      <c r="A18" s="4" t="s">
        <v>106</v>
      </c>
      <c r="B18" s="98" t="s">
        <v>107</v>
      </c>
      <c r="C18" s="36" t="s">
        <v>263</v>
      </c>
      <c r="D18" s="36" t="s">
        <v>75</v>
      </c>
      <c r="E18" s="39">
        <v>90</v>
      </c>
      <c r="F18" s="90" t="s">
        <v>97</v>
      </c>
      <c r="G18" s="96">
        <v>0.9</v>
      </c>
      <c r="H18" s="34">
        <v>10</v>
      </c>
      <c r="I18" s="34">
        <v>10</v>
      </c>
      <c r="J18" s="88"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4"/>
  <sheetViews>
    <sheetView topLeftCell="A9" workbookViewId="0">
      <selection activeCell="B17" sqref="B17"/>
    </sheetView>
  </sheetViews>
  <sheetFormatPr defaultColWidth="9" defaultRowHeight="13.5"/>
  <cols>
    <col min="1" max="1" width="11.5" style="1" customWidth="1"/>
    <col min="2" max="2" width="21.25" style="1" customWidth="1"/>
    <col min="3" max="3" width="15.75" style="1" customWidth="1"/>
    <col min="4" max="4" width="9" style="1"/>
    <col min="5" max="5" width="13.375" style="1" customWidth="1"/>
    <col min="6" max="6" width="9" style="1"/>
    <col min="7" max="7" width="10.75" style="1" customWidth="1"/>
    <col min="8" max="9" width="9" style="1"/>
    <col min="10" max="10" width="18.3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268</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43.8177</v>
      </c>
      <c r="E5" s="10">
        <v>43.8177</v>
      </c>
      <c r="F5" s="4">
        <v>10</v>
      </c>
      <c r="G5" s="4"/>
      <c r="H5" s="11">
        <v>1</v>
      </c>
      <c r="I5" s="4">
        <v>10</v>
      </c>
      <c r="J5" s="4"/>
    </row>
    <row r="6" s="1" customFormat="1" ht="31" customHeight="1" spans="1:10">
      <c r="A6" s="4"/>
      <c r="B6" s="12" t="s">
        <v>43</v>
      </c>
      <c r="C6" s="4"/>
      <c r="D6" s="10">
        <v>43.8177</v>
      </c>
      <c r="E6" s="10">
        <v>43.8177</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269</v>
      </c>
      <c r="C10" s="7"/>
      <c r="D10" s="7"/>
      <c r="E10" s="7"/>
      <c r="F10" s="7"/>
      <c r="G10" s="5" t="s">
        <v>270</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3" customFormat="1" ht="42" customHeight="1" spans="1:10">
      <c r="A13" s="34" t="s">
        <v>58</v>
      </c>
      <c r="B13" s="33" t="s">
        <v>59</v>
      </c>
      <c r="C13" s="33" t="s">
        <v>81</v>
      </c>
      <c r="D13" s="33" t="s">
        <v>75</v>
      </c>
      <c r="E13" s="33">
        <v>150</v>
      </c>
      <c r="F13" s="34" t="s">
        <v>82</v>
      </c>
      <c r="G13" s="34" t="s">
        <v>83</v>
      </c>
      <c r="H13" s="34">
        <v>30</v>
      </c>
      <c r="I13" s="34">
        <v>30</v>
      </c>
      <c r="J13" s="88" t="s">
        <v>26</v>
      </c>
    </row>
    <row r="14" s="73" customFormat="1" ht="30" customHeight="1" spans="1:10">
      <c r="A14" s="34" t="s">
        <v>58</v>
      </c>
      <c r="B14" s="33" t="s">
        <v>98</v>
      </c>
      <c r="C14" s="47" t="s">
        <v>271</v>
      </c>
      <c r="D14" s="37" t="s">
        <v>61</v>
      </c>
      <c r="E14" s="83">
        <v>100</v>
      </c>
      <c r="F14" s="90" t="s">
        <v>97</v>
      </c>
      <c r="G14" s="40">
        <v>1</v>
      </c>
      <c r="H14" s="34">
        <v>20</v>
      </c>
      <c r="I14" s="34">
        <v>20</v>
      </c>
      <c r="J14" s="88" t="s">
        <v>26</v>
      </c>
    </row>
    <row r="15" s="73" customFormat="1" ht="73" customHeight="1" spans="1:10">
      <c r="A15" s="34" t="s">
        <v>102</v>
      </c>
      <c r="B15" s="33" t="s">
        <v>159</v>
      </c>
      <c r="C15" s="33" t="s">
        <v>272</v>
      </c>
      <c r="D15" s="33" t="s">
        <v>75</v>
      </c>
      <c r="E15" s="33">
        <v>85</v>
      </c>
      <c r="F15" s="90" t="s">
        <v>97</v>
      </c>
      <c r="G15" s="40">
        <v>0.85</v>
      </c>
      <c r="H15" s="34">
        <v>15</v>
      </c>
      <c r="I15" s="34">
        <v>15</v>
      </c>
      <c r="J15" s="88" t="s">
        <v>26</v>
      </c>
    </row>
    <row r="16" s="73" customFormat="1" ht="44" customHeight="1" spans="1:10">
      <c r="A16" s="34" t="s">
        <v>102</v>
      </c>
      <c r="B16" s="33" t="s">
        <v>181</v>
      </c>
      <c r="C16" s="91" t="s">
        <v>273</v>
      </c>
      <c r="D16" s="33" t="s">
        <v>75</v>
      </c>
      <c r="E16" s="33">
        <v>90</v>
      </c>
      <c r="F16" s="90" t="s">
        <v>97</v>
      </c>
      <c r="G16" s="40">
        <v>1</v>
      </c>
      <c r="H16" s="34">
        <v>15</v>
      </c>
      <c r="I16" s="34">
        <v>15</v>
      </c>
      <c r="J16" s="88" t="s">
        <v>26</v>
      </c>
    </row>
    <row r="17" s="73" customFormat="1" ht="31" customHeight="1" spans="1:10">
      <c r="A17" s="53" t="s">
        <v>106</v>
      </c>
      <c r="B17" s="33" t="s">
        <v>107</v>
      </c>
      <c r="C17" s="33" t="s">
        <v>274</v>
      </c>
      <c r="D17" s="33" t="s">
        <v>75</v>
      </c>
      <c r="E17" s="39">
        <v>85</v>
      </c>
      <c r="F17" s="90" t="s">
        <v>97</v>
      </c>
      <c r="G17" s="90">
        <v>1</v>
      </c>
      <c r="H17" s="92">
        <v>10</v>
      </c>
      <c r="I17" s="92">
        <v>10</v>
      </c>
      <c r="J17" s="88" t="s">
        <v>26</v>
      </c>
    </row>
    <row r="18" s="1" customFormat="1" ht="31" customHeight="1" spans="1:10">
      <c r="A18" s="4" t="s">
        <v>161</v>
      </c>
      <c r="B18" s="4"/>
      <c r="C18" s="12" t="s">
        <v>26</v>
      </c>
      <c r="D18" s="12"/>
      <c r="E18" s="12"/>
      <c r="F18" s="12"/>
      <c r="G18" s="12"/>
      <c r="H18" s="12"/>
      <c r="I18" s="12"/>
      <c r="J18" s="12"/>
    </row>
    <row r="19" s="1" customFormat="1" ht="24" customHeight="1" spans="1:10">
      <c r="A19" s="4" t="s">
        <v>162</v>
      </c>
      <c r="B19" s="4">
        <v>100</v>
      </c>
      <c r="C19" s="4"/>
      <c r="D19" s="4"/>
      <c r="E19" s="4"/>
      <c r="F19" s="4"/>
      <c r="G19" s="4"/>
      <c r="H19" s="4"/>
      <c r="I19" s="4">
        <v>100</v>
      </c>
      <c r="J19" s="4" t="s">
        <v>163</v>
      </c>
    </row>
    <row r="20" s="1" customFormat="1" spans="1:10">
      <c r="A20" s="24" t="s">
        <v>164</v>
      </c>
      <c r="B20" s="25"/>
      <c r="C20" s="25"/>
      <c r="D20" s="25"/>
      <c r="E20" s="25"/>
      <c r="F20" s="25"/>
      <c r="G20" s="25"/>
      <c r="H20" s="25"/>
      <c r="I20" s="25"/>
      <c r="J20" s="25"/>
    </row>
    <row r="21" s="1" customFormat="1" spans="1:10">
      <c r="A21" s="25"/>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ht="34" customHeight="1" spans="1:10">
      <c r="A24" s="25"/>
      <c r="B24" s="25"/>
      <c r="C24" s="25"/>
      <c r="D24" s="25"/>
      <c r="E24" s="25"/>
      <c r="F24" s="25"/>
      <c r="G24" s="25"/>
      <c r="H24" s="25"/>
      <c r="I24" s="25"/>
      <c r="J24"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workbookViewId="0">
      <selection activeCell="A9" sqref="A1:J24"/>
    </sheetView>
  </sheetViews>
  <sheetFormatPr defaultColWidth="9" defaultRowHeight="13.5"/>
  <cols>
    <col min="1" max="1" width="11.5" style="1" customWidth="1"/>
    <col min="2" max="2" width="21.25" style="1" customWidth="1"/>
    <col min="3" max="3" width="13" style="1" customWidth="1"/>
    <col min="4" max="4" width="9" style="1"/>
    <col min="5" max="5" width="13.375" style="1" customWidth="1"/>
    <col min="6" max="6" width="9" style="1"/>
    <col min="7" max="7" width="10.75" style="1" customWidth="1"/>
    <col min="8" max="9" width="9" style="1"/>
    <col min="10" max="10" width="17.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275</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18.63</v>
      </c>
      <c r="E5" s="10">
        <v>18.63</v>
      </c>
      <c r="F5" s="4">
        <v>10</v>
      </c>
      <c r="G5" s="4"/>
      <c r="H5" s="11">
        <v>1</v>
      </c>
      <c r="I5" s="4">
        <v>10</v>
      </c>
      <c r="J5" s="4"/>
    </row>
    <row r="6" s="1" customFormat="1" ht="31" customHeight="1" spans="1:10">
      <c r="A6" s="4"/>
      <c r="B6" s="12" t="s">
        <v>43</v>
      </c>
      <c r="C6" s="4"/>
      <c r="D6" s="10">
        <v>18.63</v>
      </c>
      <c r="E6" s="10">
        <v>18.63</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276</v>
      </c>
      <c r="C10" s="7"/>
      <c r="D10" s="7"/>
      <c r="E10" s="7"/>
      <c r="F10" s="7"/>
      <c r="G10" s="29" t="s">
        <v>277</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4" t="s">
        <v>50</v>
      </c>
      <c r="E12" s="4" t="s">
        <v>51</v>
      </c>
      <c r="F12" s="13" t="s">
        <v>52</v>
      </c>
      <c r="G12" s="13" t="s">
        <v>53</v>
      </c>
      <c r="H12" s="74" t="s">
        <v>120</v>
      </c>
      <c r="I12" s="13" t="s">
        <v>122</v>
      </c>
      <c r="J12" s="13" t="s">
        <v>54</v>
      </c>
    </row>
    <row r="13" s="72" customFormat="1" ht="92" customHeight="1" spans="1:10">
      <c r="A13" s="31" t="s">
        <v>58</v>
      </c>
      <c r="B13" s="80" t="s">
        <v>59</v>
      </c>
      <c r="C13" s="81" t="s">
        <v>74</v>
      </c>
      <c r="D13" s="64" t="s">
        <v>75</v>
      </c>
      <c r="E13" s="82">
        <v>5258</v>
      </c>
      <c r="F13" s="34" t="s">
        <v>76</v>
      </c>
      <c r="G13" s="64" t="s">
        <v>77</v>
      </c>
      <c r="H13" s="41">
        <v>30</v>
      </c>
      <c r="I13" s="41">
        <v>28</v>
      </c>
      <c r="J13" s="88" t="s">
        <v>278</v>
      </c>
    </row>
    <row r="14" s="72" customFormat="1" ht="30" customHeight="1" spans="1:10">
      <c r="A14" s="31" t="s">
        <v>58</v>
      </c>
      <c r="B14" s="80" t="s">
        <v>98</v>
      </c>
      <c r="C14" s="81" t="s">
        <v>279</v>
      </c>
      <c r="D14" s="193" t="s">
        <v>72</v>
      </c>
      <c r="E14" s="83">
        <v>100</v>
      </c>
      <c r="F14" s="47" t="s">
        <v>97</v>
      </c>
      <c r="G14" s="40">
        <v>1</v>
      </c>
      <c r="H14" s="41">
        <v>20</v>
      </c>
      <c r="I14" s="41">
        <v>20</v>
      </c>
      <c r="J14" s="89" t="s">
        <v>26</v>
      </c>
    </row>
    <row r="15" s="72" customFormat="1" ht="48" customHeight="1" spans="1:10">
      <c r="A15" s="31" t="s">
        <v>102</v>
      </c>
      <c r="B15" s="80" t="s">
        <v>280</v>
      </c>
      <c r="C15" s="81" t="s">
        <v>281</v>
      </c>
      <c r="D15" s="45" t="s">
        <v>75</v>
      </c>
      <c r="E15" s="82">
        <v>80</v>
      </c>
      <c r="F15" s="47" t="s">
        <v>97</v>
      </c>
      <c r="G15" s="84">
        <v>0.9</v>
      </c>
      <c r="H15" s="41">
        <v>15</v>
      </c>
      <c r="I15" s="41">
        <v>15</v>
      </c>
      <c r="J15" s="89" t="s">
        <v>26</v>
      </c>
    </row>
    <row r="16" s="72" customFormat="1" ht="57" customHeight="1" spans="1:10">
      <c r="A16" s="31" t="s">
        <v>102</v>
      </c>
      <c r="B16" s="70" t="s">
        <v>282</v>
      </c>
      <c r="C16" s="64" t="s">
        <v>283</v>
      </c>
      <c r="D16" s="45" t="s">
        <v>75</v>
      </c>
      <c r="E16" s="69">
        <v>80</v>
      </c>
      <c r="F16" s="47" t="s">
        <v>97</v>
      </c>
      <c r="G16" s="84">
        <v>0.9</v>
      </c>
      <c r="H16" s="41">
        <v>15</v>
      </c>
      <c r="I16" s="41">
        <v>15</v>
      </c>
      <c r="J16" s="89" t="s">
        <v>26</v>
      </c>
    </row>
    <row r="17" s="72" customFormat="1" ht="30" customHeight="1" spans="1:10">
      <c r="A17" s="85" t="s">
        <v>106</v>
      </c>
      <c r="B17" s="86" t="s">
        <v>107</v>
      </c>
      <c r="C17" s="87" t="s">
        <v>284</v>
      </c>
      <c r="D17" s="45" t="s">
        <v>75</v>
      </c>
      <c r="E17" s="82">
        <v>95</v>
      </c>
      <c r="F17" s="47" t="s">
        <v>97</v>
      </c>
      <c r="G17" s="84">
        <v>0.95</v>
      </c>
      <c r="H17" s="41">
        <v>10</v>
      </c>
      <c r="I17" s="41">
        <v>10</v>
      </c>
      <c r="J17" s="89" t="s">
        <v>26</v>
      </c>
    </row>
    <row r="18" s="1" customFormat="1" ht="31" customHeight="1" spans="1:10">
      <c r="A18" s="4" t="s">
        <v>161</v>
      </c>
      <c r="B18" s="4"/>
      <c r="C18" s="12" t="s">
        <v>26</v>
      </c>
      <c r="D18" s="12"/>
      <c r="E18" s="12"/>
      <c r="F18" s="12"/>
      <c r="G18" s="12"/>
      <c r="H18" s="12"/>
      <c r="I18" s="12"/>
      <c r="J18" s="12"/>
    </row>
    <row r="19" s="1" customFormat="1" ht="24" customHeight="1" spans="1:10">
      <c r="A19" s="4" t="s">
        <v>162</v>
      </c>
      <c r="B19" s="4">
        <v>100</v>
      </c>
      <c r="C19" s="4"/>
      <c r="D19" s="4"/>
      <c r="E19" s="4"/>
      <c r="F19" s="4"/>
      <c r="G19" s="4"/>
      <c r="H19" s="4"/>
      <c r="I19" s="4">
        <v>98</v>
      </c>
      <c r="J19" s="4" t="s">
        <v>163</v>
      </c>
    </row>
    <row r="20" s="1" customFormat="1" spans="1:10">
      <c r="A20" s="24" t="s">
        <v>164</v>
      </c>
      <c r="B20" s="25"/>
      <c r="C20" s="25"/>
      <c r="D20" s="25"/>
      <c r="E20" s="25"/>
      <c r="F20" s="25"/>
      <c r="G20" s="25"/>
      <c r="H20" s="25"/>
      <c r="I20" s="25"/>
      <c r="J20" s="25"/>
    </row>
    <row r="21" s="1" customFormat="1" spans="1:10">
      <c r="A21" s="25"/>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ht="34" customHeight="1" spans="1:10">
      <c r="A24" s="25"/>
      <c r="B24" s="25"/>
      <c r="C24" s="25"/>
      <c r="D24" s="25"/>
      <c r="E24" s="25"/>
      <c r="F24" s="25"/>
      <c r="G24" s="25"/>
      <c r="H24" s="25"/>
      <c r="I24" s="25"/>
      <c r="J24"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20: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B10" sqref="A1:J25"/>
    </sheetView>
  </sheetViews>
  <sheetFormatPr defaultColWidth="9" defaultRowHeight="13.5"/>
  <cols>
    <col min="1" max="1" width="11.5" style="1" customWidth="1"/>
    <col min="2" max="2" width="17" style="1" customWidth="1"/>
    <col min="3" max="3" width="16.125" style="1" customWidth="1"/>
    <col min="4" max="4" width="9" style="1"/>
    <col min="5" max="5" width="9.75" style="1" customWidth="1"/>
    <col min="6" max="6" width="9" style="1"/>
    <col min="7" max="7" width="10.75" style="1" customWidth="1"/>
    <col min="8" max="9" width="9" style="1"/>
    <col min="10" max="10" width="16.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285</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1.5</v>
      </c>
      <c r="E5" s="10">
        <v>1.5</v>
      </c>
      <c r="F5" s="4">
        <v>10</v>
      </c>
      <c r="G5" s="4"/>
      <c r="H5" s="11">
        <v>1</v>
      </c>
      <c r="I5" s="4">
        <v>10</v>
      </c>
      <c r="J5" s="4"/>
    </row>
    <row r="6" s="1" customFormat="1" ht="31" customHeight="1" spans="1:10">
      <c r="A6" s="4"/>
      <c r="B6" s="12" t="s">
        <v>43</v>
      </c>
      <c r="C6" s="4"/>
      <c r="D6" s="10">
        <v>1.5</v>
      </c>
      <c r="E6" s="10">
        <v>1.5</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52" customHeight="1" spans="1:10">
      <c r="A10" s="13" t="s">
        <v>128</v>
      </c>
      <c r="B10" s="7" t="s">
        <v>286</v>
      </c>
      <c r="C10" s="7"/>
      <c r="D10" s="7"/>
      <c r="E10" s="7"/>
      <c r="F10" s="7"/>
      <c r="G10" s="14" t="s">
        <v>287</v>
      </c>
      <c r="H10" s="14"/>
      <c r="I10" s="14"/>
      <c r="J10" s="14"/>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74" t="s">
        <v>120</v>
      </c>
      <c r="I12" s="13" t="s">
        <v>122</v>
      </c>
      <c r="J12" s="13" t="s">
        <v>54</v>
      </c>
    </row>
    <row r="13" s="72" customFormat="1" ht="42" customHeight="1" spans="1:10">
      <c r="A13" s="34" t="s">
        <v>58</v>
      </c>
      <c r="B13" s="45" t="s">
        <v>59</v>
      </c>
      <c r="C13" s="33" t="s">
        <v>288</v>
      </c>
      <c r="D13" s="193" t="s">
        <v>72</v>
      </c>
      <c r="E13" s="34">
        <v>2</v>
      </c>
      <c r="F13" s="34" t="s">
        <v>63</v>
      </c>
      <c r="G13" s="34">
        <v>2</v>
      </c>
      <c r="H13" s="41">
        <v>20</v>
      </c>
      <c r="I13" s="41">
        <v>20</v>
      </c>
      <c r="J13" s="79" t="s">
        <v>26</v>
      </c>
    </row>
    <row r="14" s="72" customFormat="1" ht="52" customHeight="1" spans="1:10">
      <c r="A14" s="34" t="s">
        <v>58</v>
      </c>
      <c r="B14" s="45" t="s">
        <v>98</v>
      </c>
      <c r="C14" s="47" t="s">
        <v>289</v>
      </c>
      <c r="D14" s="193" t="s">
        <v>72</v>
      </c>
      <c r="E14" s="69">
        <v>100</v>
      </c>
      <c r="F14" s="47" t="s">
        <v>97</v>
      </c>
      <c r="G14" s="75">
        <v>1</v>
      </c>
      <c r="H14" s="41">
        <v>20</v>
      </c>
      <c r="I14" s="41">
        <v>20</v>
      </c>
      <c r="J14" s="79" t="s">
        <v>26</v>
      </c>
    </row>
    <row r="15" s="72" customFormat="1" ht="39" customHeight="1" spans="1:10">
      <c r="A15" s="34" t="s">
        <v>58</v>
      </c>
      <c r="B15" s="45" t="s">
        <v>95</v>
      </c>
      <c r="C15" s="47" t="s">
        <v>290</v>
      </c>
      <c r="D15" s="64" t="s">
        <v>75</v>
      </c>
      <c r="E15" s="69">
        <v>90</v>
      </c>
      <c r="F15" s="47" t="s">
        <v>97</v>
      </c>
      <c r="G15" s="63">
        <v>1</v>
      </c>
      <c r="H15" s="41">
        <v>10</v>
      </c>
      <c r="I15" s="41">
        <v>10</v>
      </c>
      <c r="J15" s="79" t="s">
        <v>26</v>
      </c>
    </row>
    <row r="16" s="73" customFormat="1" ht="66" customHeight="1" spans="1:10">
      <c r="A16" s="34" t="s">
        <v>102</v>
      </c>
      <c r="B16" s="45" t="s">
        <v>183</v>
      </c>
      <c r="C16" s="45" t="s">
        <v>291</v>
      </c>
      <c r="D16" s="64" t="s">
        <v>75</v>
      </c>
      <c r="E16" s="65">
        <v>90</v>
      </c>
      <c r="F16" s="47" t="s">
        <v>97</v>
      </c>
      <c r="G16" s="63">
        <v>0.9</v>
      </c>
      <c r="H16" s="41">
        <v>15</v>
      </c>
      <c r="I16" s="41">
        <v>15</v>
      </c>
      <c r="J16" s="79" t="s">
        <v>26</v>
      </c>
    </row>
    <row r="17" s="73" customFormat="1" ht="56" customHeight="1" spans="1:10">
      <c r="A17" s="76" t="s">
        <v>102</v>
      </c>
      <c r="B17" s="45" t="s">
        <v>183</v>
      </c>
      <c r="C17" s="45" t="s">
        <v>194</v>
      </c>
      <c r="D17" s="64" t="s">
        <v>75</v>
      </c>
      <c r="E17" s="69">
        <v>90</v>
      </c>
      <c r="F17" s="77" t="s">
        <v>97</v>
      </c>
      <c r="G17" s="78">
        <v>1</v>
      </c>
      <c r="H17" s="41">
        <v>15</v>
      </c>
      <c r="I17" s="41">
        <v>15</v>
      </c>
      <c r="J17" s="79" t="s">
        <v>26</v>
      </c>
    </row>
    <row r="18" s="73" customFormat="1" ht="35" customHeight="1" spans="1:10">
      <c r="A18" s="76" t="s">
        <v>102</v>
      </c>
      <c r="B18" s="70" t="s">
        <v>107</v>
      </c>
      <c r="C18" s="45" t="s">
        <v>185</v>
      </c>
      <c r="D18" s="64" t="s">
        <v>75</v>
      </c>
      <c r="E18" s="69">
        <v>90</v>
      </c>
      <c r="F18" s="47" t="s">
        <v>97</v>
      </c>
      <c r="G18" s="78">
        <v>0.9</v>
      </c>
      <c r="H18" s="41">
        <v>10</v>
      </c>
      <c r="I18" s="41">
        <v>10</v>
      </c>
      <c r="J18" s="79"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7"/>
  <sheetViews>
    <sheetView topLeftCell="A10" workbookViewId="0">
      <selection activeCell="A1" sqref="A1:J27"/>
    </sheetView>
  </sheetViews>
  <sheetFormatPr defaultColWidth="9" defaultRowHeight="13.5"/>
  <cols>
    <col min="1" max="1" width="11.5" style="1" customWidth="1"/>
    <col min="2" max="2" width="21.25" style="1" customWidth="1"/>
    <col min="3" max="3" width="13" style="1" customWidth="1"/>
    <col min="4" max="4" width="9" style="1"/>
    <col min="5" max="5" width="13.375" style="1" customWidth="1"/>
    <col min="6" max="6" width="9" style="1"/>
    <col min="7" max="7" width="10.75" style="1" customWidth="1"/>
    <col min="8" max="9" width="9" style="1"/>
    <col min="10" max="10" width="16.2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292</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105</v>
      </c>
      <c r="E5" s="10">
        <v>105</v>
      </c>
      <c r="F5" s="4">
        <v>10</v>
      </c>
      <c r="G5" s="4"/>
      <c r="H5" s="11">
        <v>1</v>
      </c>
      <c r="I5" s="71">
        <v>10</v>
      </c>
      <c r="J5" s="71"/>
    </row>
    <row r="6" s="1" customFormat="1" ht="31" customHeight="1" spans="1:10">
      <c r="A6" s="4"/>
      <c r="B6" s="12" t="s">
        <v>43</v>
      </c>
      <c r="C6" s="4"/>
      <c r="D6" s="10">
        <v>105</v>
      </c>
      <c r="E6" s="10">
        <v>105</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53" customHeight="1" spans="1:10">
      <c r="A10" s="13" t="s">
        <v>128</v>
      </c>
      <c r="B10" s="7" t="s">
        <v>293</v>
      </c>
      <c r="C10" s="7"/>
      <c r="D10" s="7"/>
      <c r="E10" s="7"/>
      <c r="F10" s="7"/>
      <c r="G10" s="29" t="s">
        <v>294</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8" t="s">
        <v>50</v>
      </c>
      <c r="E12" s="4" t="s">
        <v>51</v>
      </c>
      <c r="F12" s="15" t="s">
        <v>52</v>
      </c>
      <c r="G12" s="15" t="s">
        <v>53</v>
      </c>
      <c r="H12" s="13" t="s">
        <v>120</v>
      </c>
      <c r="I12" s="13" t="s">
        <v>122</v>
      </c>
      <c r="J12" s="13" t="s">
        <v>54</v>
      </c>
    </row>
    <row r="13" s="1" customFormat="1" ht="47" customHeight="1" spans="1:10">
      <c r="A13" s="34" t="s">
        <v>58</v>
      </c>
      <c r="B13" s="45" t="s">
        <v>59</v>
      </c>
      <c r="C13" s="33" t="s">
        <v>295</v>
      </c>
      <c r="D13" s="193" t="s">
        <v>72</v>
      </c>
      <c r="E13" s="34">
        <v>1</v>
      </c>
      <c r="F13" s="34" t="s">
        <v>66</v>
      </c>
      <c r="G13" s="34" t="s">
        <v>67</v>
      </c>
      <c r="H13" s="34">
        <v>10</v>
      </c>
      <c r="I13" s="34">
        <v>10</v>
      </c>
      <c r="J13" s="53" t="s">
        <v>26</v>
      </c>
    </row>
    <row r="14" s="1" customFormat="1" ht="43" customHeight="1" spans="1:10">
      <c r="A14" s="34" t="s">
        <v>58</v>
      </c>
      <c r="B14" s="45" t="s">
        <v>59</v>
      </c>
      <c r="C14" s="47" t="s">
        <v>85</v>
      </c>
      <c r="D14" s="193" t="s">
        <v>72</v>
      </c>
      <c r="E14" s="34">
        <v>3</v>
      </c>
      <c r="F14" s="34" t="s">
        <v>66</v>
      </c>
      <c r="G14" s="34" t="s">
        <v>80</v>
      </c>
      <c r="H14" s="34">
        <v>20</v>
      </c>
      <c r="I14" s="34">
        <v>20</v>
      </c>
      <c r="J14" s="53" t="s">
        <v>26</v>
      </c>
    </row>
    <row r="15" s="1" customFormat="1" ht="31" customHeight="1" spans="1:10">
      <c r="A15" s="34" t="s">
        <v>58</v>
      </c>
      <c r="B15" s="45" t="s">
        <v>98</v>
      </c>
      <c r="C15" s="47" t="s">
        <v>257</v>
      </c>
      <c r="D15" s="193" t="s">
        <v>72</v>
      </c>
      <c r="E15" s="34">
        <v>100</v>
      </c>
      <c r="F15" s="47" t="s">
        <v>97</v>
      </c>
      <c r="G15" s="63">
        <v>1</v>
      </c>
      <c r="H15" s="34">
        <v>10</v>
      </c>
      <c r="I15" s="34">
        <v>10</v>
      </c>
      <c r="J15" s="53" t="s">
        <v>26</v>
      </c>
    </row>
    <row r="16" s="1" customFormat="1" ht="31" customHeight="1" spans="1:10">
      <c r="A16" s="34" t="s">
        <v>58</v>
      </c>
      <c r="B16" s="45" t="s">
        <v>95</v>
      </c>
      <c r="C16" s="35" t="s">
        <v>296</v>
      </c>
      <c r="D16" s="64" t="s">
        <v>75</v>
      </c>
      <c r="E16" s="65">
        <v>90</v>
      </c>
      <c r="F16" s="47" t="s">
        <v>97</v>
      </c>
      <c r="G16" s="63">
        <v>0.9</v>
      </c>
      <c r="H16" s="34">
        <v>10</v>
      </c>
      <c r="I16" s="34">
        <v>10</v>
      </c>
      <c r="J16" s="53" t="s">
        <v>26</v>
      </c>
    </row>
    <row r="17" s="1" customFormat="1" ht="31" customHeight="1" spans="1:10">
      <c r="A17" s="34" t="s">
        <v>102</v>
      </c>
      <c r="B17" s="17" t="s">
        <v>261</v>
      </c>
      <c r="C17" s="21" t="s">
        <v>297</v>
      </c>
      <c r="D17" s="66" t="s">
        <v>75</v>
      </c>
      <c r="E17" s="67">
        <v>60</v>
      </c>
      <c r="F17" s="37" t="s">
        <v>97</v>
      </c>
      <c r="G17" s="68">
        <v>0.6</v>
      </c>
      <c r="H17" s="34">
        <v>10</v>
      </c>
      <c r="I17" s="34">
        <v>10</v>
      </c>
      <c r="J17" s="53" t="s">
        <v>26</v>
      </c>
    </row>
    <row r="18" s="1" customFormat="1" ht="31" customHeight="1" spans="1:10">
      <c r="A18" s="34" t="s">
        <v>102</v>
      </c>
      <c r="B18" s="17" t="s">
        <v>261</v>
      </c>
      <c r="C18" s="21" t="s">
        <v>298</v>
      </c>
      <c r="D18" s="66" t="s">
        <v>75</v>
      </c>
      <c r="E18" s="67">
        <v>60</v>
      </c>
      <c r="F18" s="37" t="s">
        <v>97</v>
      </c>
      <c r="G18" s="68">
        <v>0.6</v>
      </c>
      <c r="H18" s="34">
        <v>10</v>
      </c>
      <c r="I18" s="34">
        <v>10</v>
      </c>
      <c r="J18" s="53" t="s">
        <v>26</v>
      </c>
    </row>
    <row r="19" s="1" customFormat="1" ht="31" customHeight="1" spans="1:10">
      <c r="A19" s="34" t="s">
        <v>102</v>
      </c>
      <c r="B19" s="45" t="s">
        <v>183</v>
      </c>
      <c r="C19" s="45" t="s">
        <v>160</v>
      </c>
      <c r="D19" s="64" t="s">
        <v>75</v>
      </c>
      <c r="E19" s="69">
        <v>90</v>
      </c>
      <c r="F19" s="47" t="s">
        <v>97</v>
      </c>
      <c r="G19" s="63">
        <v>0.9</v>
      </c>
      <c r="H19" s="34">
        <v>10</v>
      </c>
      <c r="I19" s="34">
        <v>10</v>
      </c>
      <c r="J19" s="53" t="s">
        <v>26</v>
      </c>
    </row>
    <row r="20" s="1" customFormat="1" ht="48" customHeight="1" spans="1:10">
      <c r="A20" s="34" t="s">
        <v>106</v>
      </c>
      <c r="B20" s="70" t="s">
        <v>107</v>
      </c>
      <c r="C20" s="45" t="s">
        <v>299</v>
      </c>
      <c r="D20" s="64" t="s">
        <v>75</v>
      </c>
      <c r="E20" s="69">
        <v>85</v>
      </c>
      <c r="F20" s="47" t="s">
        <v>97</v>
      </c>
      <c r="G20" s="63">
        <v>0.9</v>
      </c>
      <c r="H20" s="34">
        <v>10</v>
      </c>
      <c r="I20" s="34">
        <v>10</v>
      </c>
      <c r="J20" s="53" t="s">
        <v>26</v>
      </c>
    </row>
    <row r="21" s="1" customFormat="1" ht="31" customHeight="1" spans="1:10">
      <c r="A21" s="4" t="s">
        <v>161</v>
      </c>
      <c r="B21" s="4"/>
      <c r="C21" s="12" t="s">
        <v>26</v>
      </c>
      <c r="D21" s="12"/>
      <c r="E21" s="12"/>
      <c r="F21" s="12"/>
      <c r="G21" s="12"/>
      <c r="H21" s="12"/>
      <c r="I21" s="12"/>
      <c r="J21" s="12"/>
    </row>
    <row r="22" s="1" customFormat="1" ht="24" customHeight="1" spans="1:10">
      <c r="A22" s="4" t="s">
        <v>162</v>
      </c>
      <c r="B22" s="4">
        <v>100</v>
      </c>
      <c r="C22" s="4"/>
      <c r="D22" s="4"/>
      <c r="E22" s="4"/>
      <c r="F22" s="4"/>
      <c r="G22" s="4"/>
      <c r="H22" s="4"/>
      <c r="I22" s="4">
        <v>100</v>
      </c>
      <c r="J22" s="4" t="s">
        <v>163</v>
      </c>
    </row>
    <row r="23" s="1" customFormat="1" spans="1:10">
      <c r="A23" s="24" t="s">
        <v>164</v>
      </c>
      <c r="B23" s="25"/>
      <c r="C23" s="25"/>
      <c r="D23" s="25"/>
      <c r="E23" s="25"/>
      <c r="F23" s="25"/>
      <c r="G23" s="25"/>
      <c r="H23" s="25"/>
      <c r="I23" s="25"/>
      <c r="J23" s="25"/>
    </row>
    <row r="24" s="1" customFormat="1" spans="1:10">
      <c r="A24" s="25"/>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ht="34" customHeight="1" spans="1:10">
      <c r="A27" s="25"/>
      <c r="B27" s="25"/>
      <c r="C27" s="25"/>
      <c r="D27" s="25"/>
      <c r="E27" s="25"/>
      <c r="F27" s="25"/>
      <c r="G27" s="25"/>
      <c r="H27" s="25"/>
      <c r="I27" s="25"/>
      <c r="J27"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topLeftCell="A23" workbookViewId="0">
      <selection activeCell="A37" sqref="A37:K38"/>
    </sheetView>
  </sheetViews>
  <sheetFormatPr defaultColWidth="9" defaultRowHeight="13.5"/>
  <cols>
    <col min="1" max="1" width="11" style="162" customWidth="1"/>
    <col min="2" max="2" width="11.25" style="162" customWidth="1"/>
    <col min="3" max="3" width="4" style="162" customWidth="1"/>
    <col min="4" max="4" width="18.875" style="162" customWidth="1"/>
    <col min="5" max="7" width="9" style="162"/>
    <col min="8" max="8" width="10.75" style="162" customWidth="1"/>
    <col min="9" max="10" width="9" style="162"/>
    <col min="11" max="11" width="12.75" style="162" customWidth="1"/>
    <col min="12" max="16384" width="9" style="162"/>
  </cols>
  <sheetData>
    <row r="1" s="171" customFormat="1" ht="27" spans="1:11">
      <c r="A1" s="3" t="s">
        <v>27</v>
      </c>
      <c r="B1" s="3"/>
      <c r="C1" s="3"/>
      <c r="D1" s="3"/>
      <c r="E1" s="3"/>
      <c r="F1" s="3"/>
      <c r="G1" s="3"/>
      <c r="H1" s="3"/>
      <c r="I1" s="3"/>
      <c r="J1" s="3"/>
      <c r="K1" s="3"/>
    </row>
    <row r="2" s="171" customFormat="1" ht="27" customHeight="1" spans="1:11">
      <c r="A2" s="173" t="s">
        <v>28</v>
      </c>
      <c r="B2" s="173"/>
      <c r="C2" s="173"/>
      <c r="D2" s="173"/>
      <c r="E2" s="173"/>
      <c r="F2" s="173"/>
      <c r="G2" s="173"/>
      <c r="H2" s="173"/>
      <c r="I2" s="173"/>
      <c r="J2" s="173"/>
      <c r="K2" s="173"/>
    </row>
    <row r="3" s="171" customFormat="1" ht="32" customHeight="1" spans="1:11">
      <c r="A3" s="8" t="s">
        <v>29</v>
      </c>
      <c r="B3" s="12" t="s">
        <v>30</v>
      </c>
      <c r="C3" s="12"/>
      <c r="D3" s="12"/>
      <c r="E3" s="12"/>
      <c r="F3" s="12"/>
      <c r="G3" s="12"/>
      <c r="H3" s="12"/>
      <c r="I3" s="12"/>
      <c r="J3" s="12"/>
      <c r="K3" s="12"/>
    </row>
    <row r="4" s="171" customFormat="1" ht="40" customHeight="1" spans="1:11">
      <c r="A4" s="8" t="s">
        <v>31</v>
      </c>
      <c r="B4" s="174" t="s">
        <v>32</v>
      </c>
      <c r="C4" s="174"/>
      <c r="D4" s="174"/>
      <c r="E4" s="8" t="s">
        <v>33</v>
      </c>
      <c r="F4" s="8" t="s">
        <v>34</v>
      </c>
      <c r="G4" s="8" t="s">
        <v>35</v>
      </c>
      <c r="H4" s="4" t="s">
        <v>36</v>
      </c>
      <c r="I4" s="4" t="s">
        <v>37</v>
      </c>
      <c r="J4" s="8" t="s">
        <v>38</v>
      </c>
      <c r="K4" s="174" t="s">
        <v>39</v>
      </c>
    </row>
    <row r="5" s="171" customFormat="1" ht="30" customHeight="1" spans="1:11">
      <c r="A5" s="175"/>
      <c r="B5" s="174" t="s">
        <v>40</v>
      </c>
      <c r="C5" s="174"/>
      <c r="D5" s="174"/>
      <c r="E5" s="176">
        <v>8463.17</v>
      </c>
      <c r="F5" s="177">
        <v>-94.93</v>
      </c>
      <c r="G5" s="177">
        <f>G6+G7</f>
        <v>8368.24</v>
      </c>
      <c r="H5" s="177">
        <f>H6+H7</f>
        <v>8335.14</v>
      </c>
      <c r="I5" s="187">
        <f t="shared" ref="I5:I8" si="0">H5/G5</f>
        <v>0.99604456851142</v>
      </c>
      <c r="J5" s="174" t="s">
        <v>26</v>
      </c>
      <c r="K5" s="188" t="s">
        <v>26</v>
      </c>
    </row>
    <row r="6" s="171" customFormat="1" ht="30" customHeight="1" spans="1:11">
      <c r="A6" s="175"/>
      <c r="B6" s="4" t="s">
        <v>41</v>
      </c>
      <c r="C6" s="174" t="s">
        <v>40</v>
      </c>
      <c r="D6" s="174"/>
      <c r="E6" s="176">
        <v>887.26</v>
      </c>
      <c r="F6" s="177">
        <v>-183.69</v>
      </c>
      <c r="G6" s="177">
        <v>703.57</v>
      </c>
      <c r="H6" s="177">
        <v>703.57</v>
      </c>
      <c r="I6" s="187">
        <f t="shared" si="0"/>
        <v>1</v>
      </c>
      <c r="J6" s="174" t="s">
        <v>26</v>
      </c>
      <c r="K6" s="188"/>
    </row>
    <row r="7" s="171" customFormat="1" ht="30" customHeight="1" spans="1:11">
      <c r="A7" s="175"/>
      <c r="B7" s="4" t="s">
        <v>42</v>
      </c>
      <c r="C7" s="174" t="s">
        <v>40</v>
      </c>
      <c r="D7" s="174"/>
      <c r="E7" s="176">
        <v>7575.91</v>
      </c>
      <c r="F7" s="177">
        <v>88.76</v>
      </c>
      <c r="G7" s="176">
        <f>G8+G9+G10</f>
        <v>7664.67</v>
      </c>
      <c r="H7" s="176">
        <f>H8+H9+H10</f>
        <v>7631.57</v>
      </c>
      <c r="I7" s="187">
        <f t="shared" si="0"/>
        <v>0.995681484003878</v>
      </c>
      <c r="J7" s="174" t="s">
        <v>26</v>
      </c>
      <c r="K7" s="188"/>
    </row>
    <row r="8" s="171" customFormat="1" ht="30" customHeight="1" spans="1:11">
      <c r="A8" s="175"/>
      <c r="B8" s="4"/>
      <c r="C8" s="174" t="s">
        <v>43</v>
      </c>
      <c r="D8" s="174"/>
      <c r="E8" s="176">
        <v>7458.17</v>
      </c>
      <c r="F8" s="177">
        <v>153.63</v>
      </c>
      <c r="G8" s="177">
        <v>7611.8</v>
      </c>
      <c r="H8" s="177">
        <v>7611.8</v>
      </c>
      <c r="I8" s="187">
        <f t="shared" si="0"/>
        <v>1</v>
      </c>
      <c r="J8" s="174" t="s">
        <v>26</v>
      </c>
      <c r="K8" s="188"/>
    </row>
    <row r="9" s="171" customFormat="1" ht="28" customHeight="1" spans="1:11">
      <c r="A9" s="175"/>
      <c r="B9" s="4"/>
      <c r="C9" s="174" t="s">
        <v>44</v>
      </c>
      <c r="D9" s="174"/>
      <c r="E9" s="176"/>
      <c r="F9" s="177"/>
      <c r="G9" s="177"/>
      <c r="H9" s="176"/>
      <c r="I9" s="187"/>
      <c r="J9" s="189"/>
      <c r="K9" s="188"/>
    </row>
    <row r="10" s="171" customFormat="1" ht="30" customHeight="1" spans="1:11">
      <c r="A10" s="178"/>
      <c r="B10" s="4"/>
      <c r="C10" s="174" t="s">
        <v>45</v>
      </c>
      <c r="D10" s="174"/>
      <c r="E10" s="176">
        <v>117.74</v>
      </c>
      <c r="F10" s="177">
        <v>-64.87</v>
      </c>
      <c r="G10" s="177">
        <v>52.87</v>
      </c>
      <c r="H10" s="176">
        <v>19.77</v>
      </c>
      <c r="I10" s="187">
        <f>H10/G10</f>
        <v>0.373936069604691</v>
      </c>
      <c r="J10" s="174" t="s">
        <v>26</v>
      </c>
      <c r="K10" s="188"/>
    </row>
    <row r="11" s="171" customFormat="1" ht="40" customHeight="1" spans="1:11">
      <c r="A11" s="8" t="s">
        <v>46</v>
      </c>
      <c r="B11" s="56" t="s">
        <v>47</v>
      </c>
      <c r="C11" s="56"/>
      <c r="D11" s="56"/>
      <c r="E11" s="56"/>
      <c r="F11" s="56"/>
      <c r="G11" s="56"/>
      <c r="H11" s="56"/>
      <c r="I11" s="56"/>
      <c r="J11" s="56"/>
      <c r="K11" s="56"/>
    </row>
    <row r="12" s="171" customFormat="1" ht="32" customHeight="1" spans="1:11">
      <c r="A12" s="173" t="s">
        <v>48</v>
      </c>
      <c r="B12" s="173"/>
      <c r="C12" s="173"/>
      <c r="D12" s="173"/>
      <c r="E12" s="173"/>
      <c r="F12" s="173"/>
      <c r="G12" s="173"/>
      <c r="H12" s="173"/>
      <c r="I12" s="173"/>
      <c r="J12" s="173"/>
      <c r="K12" s="173"/>
    </row>
    <row r="13" s="171" customFormat="1" ht="15.75" customHeight="1" spans="1:11">
      <c r="A13" s="174" t="s">
        <v>49</v>
      </c>
      <c r="B13" s="174"/>
      <c r="C13" s="174"/>
      <c r="D13" s="174"/>
      <c r="E13" s="4" t="s">
        <v>50</v>
      </c>
      <c r="F13" s="4" t="s">
        <v>51</v>
      </c>
      <c r="G13" s="8" t="s">
        <v>52</v>
      </c>
      <c r="H13" s="8" t="s">
        <v>53</v>
      </c>
      <c r="I13" s="4" t="s">
        <v>54</v>
      </c>
      <c r="J13" s="4"/>
      <c r="K13" s="4"/>
    </row>
    <row r="14" s="171" customFormat="1" ht="28" customHeight="1" spans="1:11">
      <c r="A14" s="8" t="s">
        <v>55</v>
      </c>
      <c r="B14" s="174" t="s">
        <v>56</v>
      </c>
      <c r="C14" s="174"/>
      <c r="D14" s="174" t="s">
        <v>57</v>
      </c>
      <c r="E14" s="174"/>
      <c r="F14" s="4"/>
      <c r="G14" s="175"/>
      <c r="H14" s="175"/>
      <c r="I14" s="4"/>
      <c r="J14" s="4"/>
      <c r="K14" s="4"/>
    </row>
    <row r="15" s="172" customFormat="1" ht="82" customHeight="1" spans="1:11">
      <c r="A15" s="105" t="s">
        <v>58</v>
      </c>
      <c r="B15" s="179" t="s">
        <v>59</v>
      </c>
      <c r="C15" s="180"/>
      <c r="D15" s="105" t="s">
        <v>60</v>
      </c>
      <c r="E15" s="105" t="s">
        <v>61</v>
      </c>
      <c r="F15" s="105" t="s">
        <v>62</v>
      </c>
      <c r="G15" s="105" t="s">
        <v>63</v>
      </c>
      <c r="H15" s="105" t="s">
        <v>64</v>
      </c>
      <c r="I15" s="105" t="s">
        <v>26</v>
      </c>
      <c r="J15" s="105"/>
      <c r="K15" s="105"/>
    </row>
    <row r="16" s="172" customFormat="1" ht="28" customHeight="1" spans="1:11">
      <c r="A16" s="105" t="s">
        <v>58</v>
      </c>
      <c r="B16" s="179" t="s">
        <v>59</v>
      </c>
      <c r="C16" s="180" t="s">
        <v>59</v>
      </c>
      <c r="D16" s="105" t="s">
        <v>65</v>
      </c>
      <c r="E16" s="105" t="s">
        <v>61</v>
      </c>
      <c r="F16" s="66">
        <v>1</v>
      </c>
      <c r="G16" s="105" t="s">
        <v>66</v>
      </c>
      <c r="H16" s="179" t="s">
        <v>67</v>
      </c>
      <c r="I16" s="105" t="s">
        <v>26</v>
      </c>
      <c r="J16" s="105"/>
      <c r="K16" s="105"/>
    </row>
    <row r="17" s="172" customFormat="1" ht="28" customHeight="1" spans="1:11">
      <c r="A17" s="105" t="s">
        <v>58</v>
      </c>
      <c r="B17" s="179" t="s">
        <v>59</v>
      </c>
      <c r="C17" s="180" t="s">
        <v>59</v>
      </c>
      <c r="D17" s="147" t="s">
        <v>68</v>
      </c>
      <c r="E17" s="147" t="s">
        <v>61</v>
      </c>
      <c r="F17" s="147">
        <v>2</v>
      </c>
      <c r="G17" s="151" t="s">
        <v>69</v>
      </c>
      <c r="H17" s="155" t="s">
        <v>70</v>
      </c>
      <c r="I17" s="105" t="s">
        <v>26</v>
      </c>
      <c r="J17" s="105"/>
      <c r="K17" s="105"/>
    </row>
    <row r="18" s="172" customFormat="1" ht="28" customHeight="1" spans="1:11">
      <c r="A18" s="105" t="s">
        <v>58</v>
      </c>
      <c r="B18" s="179" t="s">
        <v>59</v>
      </c>
      <c r="C18" s="180" t="s">
        <v>59</v>
      </c>
      <c r="D18" s="16" t="s">
        <v>71</v>
      </c>
      <c r="E18" s="192" t="s">
        <v>72</v>
      </c>
      <c r="F18" s="17">
        <v>50</v>
      </c>
      <c r="G18" s="18" t="s">
        <v>63</v>
      </c>
      <c r="H18" s="181" t="s">
        <v>73</v>
      </c>
      <c r="I18" s="105" t="s">
        <v>26</v>
      </c>
      <c r="J18" s="105"/>
      <c r="K18" s="105"/>
    </row>
    <row r="19" s="172" customFormat="1" ht="63" customHeight="1" spans="1:11">
      <c r="A19" s="109" t="s">
        <v>58</v>
      </c>
      <c r="B19" s="179" t="s">
        <v>59</v>
      </c>
      <c r="C19" s="180" t="s">
        <v>59</v>
      </c>
      <c r="D19" s="81" t="s">
        <v>74</v>
      </c>
      <c r="E19" s="64" t="s">
        <v>75</v>
      </c>
      <c r="F19" s="82">
        <v>5258</v>
      </c>
      <c r="G19" s="41" t="s">
        <v>76</v>
      </c>
      <c r="H19" s="81" t="s">
        <v>77</v>
      </c>
      <c r="I19" s="105" t="s">
        <v>78</v>
      </c>
      <c r="J19" s="105"/>
      <c r="K19" s="105"/>
    </row>
    <row r="20" s="172" customFormat="1" ht="28" customHeight="1" spans="1:11">
      <c r="A20" s="105" t="s">
        <v>58</v>
      </c>
      <c r="B20" s="179" t="s">
        <v>59</v>
      </c>
      <c r="C20" s="180" t="s">
        <v>59</v>
      </c>
      <c r="D20" s="105" t="s">
        <v>79</v>
      </c>
      <c r="E20" s="105" t="s">
        <v>61</v>
      </c>
      <c r="F20" s="66">
        <v>3</v>
      </c>
      <c r="G20" s="105" t="s">
        <v>66</v>
      </c>
      <c r="H20" s="179" t="s">
        <v>80</v>
      </c>
      <c r="I20" s="105" t="s">
        <v>26</v>
      </c>
      <c r="J20" s="105"/>
      <c r="K20" s="105"/>
    </row>
    <row r="21" s="172" customFormat="1" ht="28" customHeight="1" spans="1:11">
      <c r="A21" s="146" t="s">
        <v>58</v>
      </c>
      <c r="B21" s="179" t="s">
        <v>59</v>
      </c>
      <c r="C21" s="180" t="s">
        <v>59</v>
      </c>
      <c r="D21" s="147" t="s">
        <v>81</v>
      </c>
      <c r="E21" s="182" t="s">
        <v>75</v>
      </c>
      <c r="F21" s="147">
        <v>150</v>
      </c>
      <c r="G21" s="151" t="s">
        <v>82</v>
      </c>
      <c r="H21" s="155" t="s">
        <v>83</v>
      </c>
      <c r="I21" s="105" t="s">
        <v>26</v>
      </c>
      <c r="J21" s="105"/>
      <c r="K21" s="105"/>
    </row>
    <row r="22" s="172" customFormat="1" ht="28" customHeight="1" spans="1:11">
      <c r="A22" s="105" t="s">
        <v>58</v>
      </c>
      <c r="B22" s="179" t="s">
        <v>59</v>
      </c>
      <c r="C22" s="180" t="s">
        <v>59</v>
      </c>
      <c r="D22" s="105" t="s">
        <v>84</v>
      </c>
      <c r="E22" s="105" t="s">
        <v>61</v>
      </c>
      <c r="F22" s="66">
        <v>1</v>
      </c>
      <c r="G22" s="105" t="s">
        <v>66</v>
      </c>
      <c r="H22" s="179" t="s">
        <v>67</v>
      </c>
      <c r="I22" s="105" t="s">
        <v>26</v>
      </c>
      <c r="J22" s="105"/>
      <c r="K22" s="105"/>
    </row>
    <row r="23" s="172" customFormat="1" ht="28" customHeight="1" spans="1:11">
      <c r="A23" s="105" t="s">
        <v>58</v>
      </c>
      <c r="B23" s="179" t="s">
        <v>59</v>
      </c>
      <c r="C23" s="180" t="s">
        <v>59</v>
      </c>
      <c r="D23" s="105" t="s">
        <v>85</v>
      </c>
      <c r="E23" s="105" t="s">
        <v>61</v>
      </c>
      <c r="F23" s="66">
        <v>3</v>
      </c>
      <c r="G23" s="105" t="s">
        <v>66</v>
      </c>
      <c r="H23" s="179" t="s">
        <v>80</v>
      </c>
      <c r="I23" s="105" t="s">
        <v>26</v>
      </c>
      <c r="J23" s="105"/>
      <c r="K23" s="105"/>
    </row>
    <row r="24" s="172" customFormat="1" ht="48" customHeight="1" spans="1:11">
      <c r="A24" s="105" t="s">
        <v>58</v>
      </c>
      <c r="B24" s="179" t="s">
        <v>59</v>
      </c>
      <c r="C24" s="180" t="s">
        <v>59</v>
      </c>
      <c r="D24" s="105" t="s">
        <v>86</v>
      </c>
      <c r="E24" s="105" t="s">
        <v>75</v>
      </c>
      <c r="F24" s="150">
        <v>2</v>
      </c>
      <c r="G24" s="150" t="s">
        <v>69</v>
      </c>
      <c r="H24" s="154" t="s">
        <v>87</v>
      </c>
      <c r="I24" s="105" t="s">
        <v>26</v>
      </c>
      <c r="J24" s="105"/>
      <c r="K24" s="105"/>
    </row>
    <row r="25" s="172" customFormat="1" ht="48" customHeight="1" spans="1:11">
      <c r="A25" s="146" t="s">
        <v>58</v>
      </c>
      <c r="B25" s="179" t="s">
        <v>59</v>
      </c>
      <c r="C25" s="180" t="s">
        <v>59</v>
      </c>
      <c r="D25" s="148" t="s">
        <v>88</v>
      </c>
      <c r="E25" s="105" t="s">
        <v>89</v>
      </c>
      <c r="F25" s="150">
        <v>10</v>
      </c>
      <c r="G25" s="150" t="s">
        <v>66</v>
      </c>
      <c r="H25" s="154" t="s">
        <v>90</v>
      </c>
      <c r="I25" s="105" t="s">
        <v>26</v>
      </c>
      <c r="J25" s="105"/>
      <c r="K25" s="105"/>
    </row>
    <row r="26" s="172" customFormat="1" ht="28" customHeight="1" spans="1:11">
      <c r="A26" s="146" t="s">
        <v>58</v>
      </c>
      <c r="B26" s="179" t="s">
        <v>59</v>
      </c>
      <c r="C26" s="180" t="s">
        <v>59</v>
      </c>
      <c r="D26" s="148" t="s">
        <v>91</v>
      </c>
      <c r="E26" s="105" t="s">
        <v>89</v>
      </c>
      <c r="F26" s="150">
        <v>76</v>
      </c>
      <c r="G26" s="150" t="s">
        <v>66</v>
      </c>
      <c r="H26" s="154" t="s">
        <v>92</v>
      </c>
      <c r="I26" s="105" t="s">
        <v>26</v>
      </c>
      <c r="J26" s="105"/>
      <c r="K26" s="105"/>
    </row>
    <row r="27" s="172" customFormat="1" ht="36" customHeight="1" spans="1:11">
      <c r="A27" s="146" t="s">
        <v>58</v>
      </c>
      <c r="B27" s="179" t="s">
        <v>59</v>
      </c>
      <c r="C27" s="180" t="s">
        <v>59</v>
      </c>
      <c r="D27" s="148" t="s">
        <v>93</v>
      </c>
      <c r="E27" s="105" t="s">
        <v>61</v>
      </c>
      <c r="F27" s="150">
        <v>12</v>
      </c>
      <c r="G27" s="150" t="s">
        <v>66</v>
      </c>
      <c r="H27" s="154" t="s">
        <v>94</v>
      </c>
      <c r="I27" s="105" t="s">
        <v>26</v>
      </c>
      <c r="J27" s="105"/>
      <c r="K27" s="105"/>
    </row>
    <row r="28" s="172" customFormat="1" ht="36" customHeight="1" spans="1:11">
      <c r="A28" s="105" t="s">
        <v>58</v>
      </c>
      <c r="B28" s="179" t="s">
        <v>95</v>
      </c>
      <c r="C28" s="180" t="s">
        <v>95</v>
      </c>
      <c r="D28" s="105" t="s">
        <v>96</v>
      </c>
      <c r="E28" s="105" t="s">
        <v>75</v>
      </c>
      <c r="F28" s="66">
        <v>90</v>
      </c>
      <c r="G28" s="105" t="s">
        <v>97</v>
      </c>
      <c r="H28" s="183">
        <v>0.9</v>
      </c>
      <c r="I28" s="105" t="s">
        <v>26</v>
      </c>
      <c r="J28" s="105"/>
      <c r="K28" s="105"/>
    </row>
    <row r="29" s="172" customFormat="1" ht="36" customHeight="1" spans="1:11">
      <c r="A29" s="105" t="s">
        <v>58</v>
      </c>
      <c r="B29" s="179" t="s">
        <v>98</v>
      </c>
      <c r="C29" s="180" t="s">
        <v>98</v>
      </c>
      <c r="D29" s="105" t="s">
        <v>99</v>
      </c>
      <c r="E29" s="105" t="s">
        <v>75</v>
      </c>
      <c r="F29" s="66">
        <v>90</v>
      </c>
      <c r="G29" s="105" t="s">
        <v>97</v>
      </c>
      <c r="H29" s="183">
        <v>0.9</v>
      </c>
      <c r="I29" s="105" t="s">
        <v>26</v>
      </c>
      <c r="J29" s="105"/>
      <c r="K29" s="105"/>
    </row>
    <row r="30" s="172" customFormat="1" ht="36" customHeight="1" spans="1:11">
      <c r="A30" s="105" t="s">
        <v>58</v>
      </c>
      <c r="B30" s="179" t="s">
        <v>98</v>
      </c>
      <c r="C30" s="180" t="s">
        <v>98</v>
      </c>
      <c r="D30" s="105" t="s">
        <v>100</v>
      </c>
      <c r="E30" s="105" t="s">
        <v>75</v>
      </c>
      <c r="F30" s="66">
        <v>90</v>
      </c>
      <c r="G30" s="105" t="s">
        <v>97</v>
      </c>
      <c r="H30" s="183">
        <v>0.9</v>
      </c>
      <c r="I30" s="105" t="s">
        <v>26</v>
      </c>
      <c r="J30" s="105"/>
      <c r="K30" s="105"/>
    </row>
    <row r="31" s="172" customFormat="1" ht="36" customHeight="1" spans="1:11">
      <c r="A31" s="105" t="s">
        <v>58</v>
      </c>
      <c r="B31" s="179" t="s">
        <v>98</v>
      </c>
      <c r="C31" s="180" t="s">
        <v>98</v>
      </c>
      <c r="D31" s="105" t="s">
        <v>101</v>
      </c>
      <c r="E31" s="105" t="s">
        <v>75</v>
      </c>
      <c r="F31" s="66">
        <v>90</v>
      </c>
      <c r="G31" s="105" t="s">
        <v>97</v>
      </c>
      <c r="H31" s="183">
        <v>0.9</v>
      </c>
      <c r="I31" s="105" t="s">
        <v>26</v>
      </c>
      <c r="J31" s="105"/>
      <c r="K31" s="105"/>
    </row>
    <row r="32" s="172" customFormat="1" ht="36" customHeight="1" spans="1:11">
      <c r="A32" s="105" t="s">
        <v>102</v>
      </c>
      <c r="B32" s="179" t="s">
        <v>103</v>
      </c>
      <c r="C32" s="180" t="s">
        <v>103</v>
      </c>
      <c r="D32" s="105" t="s">
        <v>104</v>
      </c>
      <c r="E32" s="105" t="s">
        <v>75</v>
      </c>
      <c r="F32" s="66">
        <v>80</v>
      </c>
      <c r="G32" s="105" t="s">
        <v>97</v>
      </c>
      <c r="H32" s="183">
        <v>0.8</v>
      </c>
      <c r="I32" s="105" t="s">
        <v>26</v>
      </c>
      <c r="J32" s="105"/>
      <c r="K32" s="105"/>
    </row>
    <row r="33" s="172" customFormat="1" ht="36" customHeight="1" spans="1:11">
      <c r="A33" s="37" t="s">
        <v>102</v>
      </c>
      <c r="B33" s="179" t="s">
        <v>103</v>
      </c>
      <c r="C33" s="180" t="s">
        <v>103</v>
      </c>
      <c r="D33" s="37" t="s">
        <v>105</v>
      </c>
      <c r="E33" s="37" t="s">
        <v>75</v>
      </c>
      <c r="F33" s="116">
        <v>85</v>
      </c>
      <c r="G33" s="37" t="s">
        <v>97</v>
      </c>
      <c r="H33" s="184">
        <v>0.85</v>
      </c>
      <c r="I33" s="105" t="s">
        <v>26</v>
      </c>
      <c r="J33" s="105"/>
      <c r="K33" s="105"/>
    </row>
    <row r="34" s="172" customFormat="1" ht="36" customHeight="1" spans="1:11">
      <c r="A34" s="37" t="s">
        <v>106</v>
      </c>
      <c r="B34" s="179" t="s">
        <v>107</v>
      </c>
      <c r="C34" s="180" t="s">
        <v>107</v>
      </c>
      <c r="D34" s="37" t="s">
        <v>108</v>
      </c>
      <c r="E34" s="37" t="s">
        <v>75</v>
      </c>
      <c r="F34" s="116">
        <v>85</v>
      </c>
      <c r="G34" s="37" t="s">
        <v>97</v>
      </c>
      <c r="H34" s="184">
        <v>0.85</v>
      </c>
      <c r="I34" s="105" t="s">
        <v>26</v>
      </c>
      <c r="J34" s="105"/>
      <c r="K34" s="105"/>
    </row>
    <row r="35" s="172" customFormat="1" ht="36" customHeight="1" spans="1:11">
      <c r="A35" s="37" t="s">
        <v>106</v>
      </c>
      <c r="B35" s="179" t="s">
        <v>107</v>
      </c>
      <c r="C35" s="180" t="s">
        <v>107</v>
      </c>
      <c r="D35" s="37" t="s">
        <v>109</v>
      </c>
      <c r="E35" s="37" t="s">
        <v>75</v>
      </c>
      <c r="F35" s="116">
        <v>85</v>
      </c>
      <c r="G35" s="37" t="s">
        <v>97</v>
      </c>
      <c r="H35" s="184">
        <v>0.85</v>
      </c>
      <c r="I35" s="105" t="s">
        <v>26</v>
      </c>
      <c r="J35" s="105"/>
      <c r="K35" s="105"/>
    </row>
    <row r="36" s="171" customFormat="1" ht="62" customHeight="1" spans="1:11">
      <c r="A36" s="4" t="s">
        <v>110</v>
      </c>
      <c r="B36" s="12" t="s">
        <v>26</v>
      </c>
      <c r="C36" s="12"/>
      <c r="D36" s="12"/>
      <c r="E36" s="12"/>
      <c r="F36" s="12"/>
      <c r="G36" s="12"/>
      <c r="H36" s="12"/>
      <c r="I36" s="12"/>
      <c r="J36" s="12"/>
      <c r="K36" s="12"/>
    </row>
    <row r="37" s="171" customFormat="1" spans="1:11">
      <c r="A37" s="185" t="s">
        <v>111</v>
      </c>
      <c r="B37" s="186"/>
      <c r="C37" s="186"/>
      <c r="D37" s="186"/>
      <c r="E37" s="186"/>
      <c r="F37" s="186"/>
      <c r="G37" s="186"/>
      <c r="H37" s="186"/>
      <c r="I37" s="186"/>
      <c r="J37" s="186"/>
      <c r="K37" s="186"/>
    </row>
    <row r="38" s="171" customFormat="1" spans="1:11">
      <c r="A38" s="186"/>
      <c r="B38" s="186"/>
      <c r="C38" s="186"/>
      <c r="D38" s="186"/>
      <c r="E38" s="186"/>
      <c r="F38" s="186"/>
      <c r="G38" s="186"/>
      <c r="H38" s="186"/>
      <c r="I38" s="186"/>
      <c r="J38" s="186"/>
      <c r="K38" s="186"/>
    </row>
  </sheetData>
  <mergeCells count="6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K36"/>
    <mergeCell ref="A4:A10"/>
    <mergeCell ref="B7:B10"/>
    <mergeCell ref="E13:E14"/>
    <mergeCell ref="F13:F14"/>
    <mergeCell ref="G13:G14"/>
    <mergeCell ref="H13:H14"/>
    <mergeCell ref="K5:K10"/>
    <mergeCell ref="I13:K14"/>
    <mergeCell ref="A37:K3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opLeftCell="A10" workbookViewId="0">
      <selection activeCell="A1" sqref="A1:J25"/>
    </sheetView>
  </sheetViews>
  <sheetFormatPr defaultColWidth="9" defaultRowHeight="13.5"/>
  <cols>
    <col min="1" max="1" width="11.5" style="1" customWidth="1"/>
    <col min="2" max="2" width="19" style="1" customWidth="1"/>
    <col min="3" max="3" width="12.125" style="1" customWidth="1"/>
    <col min="4" max="4" width="9" style="1"/>
    <col min="5" max="5" width="10" style="1" customWidth="1"/>
    <col min="6" max="6" width="9" style="1"/>
    <col min="7" max="7" width="10.75" style="1" customWidth="1"/>
    <col min="8" max="9" width="9" style="1"/>
    <col min="10" max="10" width="17.2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300</v>
      </c>
      <c r="C2" s="6"/>
      <c r="D2" s="6"/>
      <c r="E2" s="6"/>
      <c r="F2" s="6"/>
      <c r="G2" s="6"/>
      <c r="H2" s="6"/>
      <c r="I2" s="6"/>
      <c r="J2" s="26"/>
    </row>
    <row r="3" s="1" customFormat="1" ht="26" customHeight="1" spans="1:10">
      <c r="A3" s="4" t="s">
        <v>115</v>
      </c>
      <c r="B3" s="7" t="s">
        <v>30</v>
      </c>
      <c r="C3" s="7"/>
      <c r="D3" s="7"/>
      <c r="E3" s="55"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6.97</v>
      </c>
      <c r="E5" s="10">
        <v>6.97</v>
      </c>
      <c r="F5" s="4">
        <v>10</v>
      </c>
      <c r="G5" s="4"/>
      <c r="H5" s="11">
        <v>1</v>
      </c>
      <c r="I5" s="4">
        <v>10</v>
      </c>
      <c r="J5" s="4"/>
    </row>
    <row r="6" s="1" customFormat="1" ht="31" customHeight="1" spans="1:10">
      <c r="A6" s="4"/>
      <c r="B6" s="12" t="s">
        <v>43</v>
      </c>
      <c r="C6" s="4"/>
      <c r="D6" s="10">
        <v>6.97</v>
      </c>
      <c r="E6" s="10">
        <v>6.97</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301</v>
      </c>
      <c r="C10" s="7"/>
      <c r="D10" s="7"/>
      <c r="E10" s="7"/>
      <c r="F10" s="7"/>
      <c r="G10" s="14" t="s">
        <v>302</v>
      </c>
      <c r="H10" s="14"/>
      <c r="I10" s="14"/>
      <c r="J10" s="14"/>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54" customFormat="1" ht="31" customHeight="1" spans="1:10">
      <c r="A13" s="18" t="s">
        <v>58</v>
      </c>
      <c r="B13" s="17" t="s">
        <v>59</v>
      </c>
      <c r="C13" s="17" t="s">
        <v>68</v>
      </c>
      <c r="D13" s="17" t="s">
        <v>61</v>
      </c>
      <c r="E13" s="17">
        <v>2</v>
      </c>
      <c r="F13" s="18" t="s">
        <v>69</v>
      </c>
      <c r="G13" s="18" t="s">
        <v>70</v>
      </c>
      <c r="H13" s="18">
        <v>20</v>
      </c>
      <c r="I13" s="18">
        <v>20</v>
      </c>
      <c r="J13" s="27" t="s">
        <v>26</v>
      </c>
    </row>
    <row r="14" s="54" customFormat="1" ht="60" customHeight="1" spans="1:10">
      <c r="A14" s="18" t="s">
        <v>58</v>
      </c>
      <c r="B14" s="17" t="s">
        <v>98</v>
      </c>
      <c r="C14" s="17" t="s">
        <v>303</v>
      </c>
      <c r="D14" s="57" t="s">
        <v>75</v>
      </c>
      <c r="E14" s="58">
        <v>10</v>
      </c>
      <c r="F14" s="21" t="s">
        <v>97</v>
      </c>
      <c r="G14" s="59">
        <v>0</v>
      </c>
      <c r="H14" s="18">
        <v>10</v>
      </c>
      <c r="I14" s="18">
        <v>0</v>
      </c>
      <c r="J14" s="27" t="s">
        <v>304</v>
      </c>
    </row>
    <row r="15" s="54" customFormat="1" ht="51" customHeight="1" spans="1:10">
      <c r="A15" s="18" t="s">
        <v>58</v>
      </c>
      <c r="B15" s="17" t="s">
        <v>98</v>
      </c>
      <c r="C15" s="17" t="s">
        <v>305</v>
      </c>
      <c r="D15" s="57" t="s">
        <v>75</v>
      </c>
      <c r="E15" s="60">
        <v>80</v>
      </c>
      <c r="F15" s="21" t="s">
        <v>97</v>
      </c>
      <c r="G15" s="59">
        <v>1</v>
      </c>
      <c r="H15" s="18">
        <v>10</v>
      </c>
      <c r="I15" s="18">
        <v>10</v>
      </c>
      <c r="J15" s="27" t="s">
        <v>26</v>
      </c>
    </row>
    <row r="16" s="54" customFormat="1" ht="31" customHeight="1" spans="1:10">
      <c r="A16" s="18" t="s">
        <v>58</v>
      </c>
      <c r="B16" s="17" t="s">
        <v>95</v>
      </c>
      <c r="C16" s="17" t="s">
        <v>306</v>
      </c>
      <c r="D16" s="57" t="s">
        <v>75</v>
      </c>
      <c r="E16" s="17">
        <v>90</v>
      </c>
      <c r="F16" s="21" t="s">
        <v>97</v>
      </c>
      <c r="G16" s="59">
        <v>1</v>
      </c>
      <c r="H16" s="18">
        <v>10</v>
      </c>
      <c r="I16" s="18">
        <v>10</v>
      </c>
      <c r="J16" s="27" t="s">
        <v>26</v>
      </c>
    </row>
    <row r="17" s="54" customFormat="1" ht="50" customHeight="1" spans="1:10">
      <c r="A17" s="17" t="s">
        <v>102</v>
      </c>
      <c r="B17" s="17" t="s">
        <v>183</v>
      </c>
      <c r="C17" s="17" t="s">
        <v>307</v>
      </c>
      <c r="D17" s="57" t="s">
        <v>75</v>
      </c>
      <c r="E17" s="17">
        <v>85</v>
      </c>
      <c r="F17" s="21" t="s">
        <v>97</v>
      </c>
      <c r="G17" s="59">
        <v>0.9</v>
      </c>
      <c r="H17" s="18">
        <v>30</v>
      </c>
      <c r="I17" s="18">
        <v>30</v>
      </c>
      <c r="J17" s="27" t="s">
        <v>26</v>
      </c>
    </row>
    <row r="18" s="54" customFormat="1" ht="31" customHeight="1" spans="1:10">
      <c r="A18" s="18" t="s">
        <v>102</v>
      </c>
      <c r="B18" s="61" t="s">
        <v>107</v>
      </c>
      <c r="C18" s="19" t="s">
        <v>185</v>
      </c>
      <c r="D18" s="57" t="s">
        <v>75</v>
      </c>
      <c r="E18" s="62">
        <v>85</v>
      </c>
      <c r="F18" s="21" t="s">
        <v>97</v>
      </c>
      <c r="G18" s="59">
        <v>0.9</v>
      </c>
      <c r="H18" s="18">
        <v>10</v>
      </c>
      <c r="I18" s="18">
        <v>10</v>
      </c>
      <c r="J18" s="27"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90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9" workbookViewId="0">
      <selection activeCell="A1" sqref="A1:J25"/>
    </sheetView>
  </sheetViews>
  <sheetFormatPr defaultColWidth="9" defaultRowHeight="13.5"/>
  <cols>
    <col min="1" max="1" width="11.5" style="1" customWidth="1"/>
    <col min="2" max="2" width="21.25" style="1" customWidth="1"/>
    <col min="3" max="3" width="15" style="1" customWidth="1"/>
    <col min="4" max="4" width="9" style="1"/>
    <col min="5" max="5" width="13.375" style="1" customWidth="1"/>
    <col min="6" max="6" width="9" style="1"/>
    <col min="7" max="7" width="10.75" style="1" customWidth="1"/>
    <col min="8" max="9" width="9" style="1"/>
    <col min="10" max="10" width="16.8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308</v>
      </c>
      <c r="C2" s="6"/>
      <c r="D2" s="6"/>
      <c r="E2" s="6"/>
      <c r="F2" s="6"/>
      <c r="G2" s="6"/>
      <c r="H2" s="6"/>
      <c r="I2" s="6"/>
      <c r="J2" s="26"/>
    </row>
    <row r="3" s="1" customFormat="1" ht="26" customHeight="1" spans="1:10">
      <c r="A3" s="4" t="s">
        <v>115</v>
      </c>
      <c r="B3" s="7" t="s">
        <v>30</v>
      </c>
      <c r="C3" s="7"/>
      <c r="D3" s="7"/>
      <c r="E3" s="8" t="s">
        <v>116</v>
      </c>
      <c r="F3" s="5" t="s">
        <v>30</v>
      </c>
      <c r="G3" s="6"/>
      <c r="H3" s="6"/>
      <c r="I3" s="6"/>
      <c r="J3" s="2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28">
        <v>4.240351</v>
      </c>
      <c r="E5" s="28">
        <v>4.240351</v>
      </c>
      <c r="F5" s="4">
        <v>10</v>
      </c>
      <c r="G5" s="4"/>
      <c r="H5" s="11">
        <v>1</v>
      </c>
      <c r="I5" s="4">
        <v>10</v>
      </c>
      <c r="J5" s="4"/>
    </row>
    <row r="6" s="1" customFormat="1" ht="31" customHeight="1" spans="1:10">
      <c r="A6" s="4"/>
      <c r="B6" s="12" t="s">
        <v>43</v>
      </c>
      <c r="C6" s="4"/>
      <c r="D6" s="28">
        <v>4.240351</v>
      </c>
      <c r="E6" s="28">
        <v>4.240351</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309</v>
      </c>
      <c r="C10" s="7"/>
      <c r="D10" s="7"/>
      <c r="E10" s="7"/>
      <c r="F10" s="7"/>
      <c r="G10" s="29" t="s">
        <v>310</v>
      </c>
      <c r="H10" s="30"/>
      <c r="I10" s="30"/>
      <c r="J10" s="52"/>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8" t="s">
        <v>50</v>
      </c>
      <c r="E12" s="4" t="s">
        <v>51</v>
      </c>
      <c r="F12" s="15" t="s">
        <v>52</v>
      </c>
      <c r="G12" s="15" t="s">
        <v>53</v>
      </c>
      <c r="H12" s="13" t="s">
        <v>120</v>
      </c>
      <c r="I12" s="13" t="s">
        <v>122</v>
      </c>
      <c r="J12" s="13" t="s">
        <v>54</v>
      </c>
    </row>
    <row r="13" s="1" customFormat="1" ht="31" customHeight="1" spans="1:10">
      <c r="A13" s="31" t="s">
        <v>58</v>
      </c>
      <c r="B13" s="32" t="s">
        <v>59</v>
      </c>
      <c r="C13" s="33" t="s">
        <v>311</v>
      </c>
      <c r="D13" s="194" t="s">
        <v>72</v>
      </c>
      <c r="E13" s="33">
        <v>1</v>
      </c>
      <c r="F13" s="34" t="s">
        <v>66</v>
      </c>
      <c r="G13" s="34" t="s">
        <v>67</v>
      </c>
      <c r="H13" s="34">
        <v>20</v>
      </c>
      <c r="I13" s="34">
        <v>20</v>
      </c>
      <c r="J13" s="53" t="s">
        <v>26</v>
      </c>
    </row>
    <row r="14" s="1" customFormat="1" ht="49" customHeight="1" spans="1:10">
      <c r="A14" s="35" t="s">
        <v>58</v>
      </c>
      <c r="B14" s="35" t="s">
        <v>98</v>
      </c>
      <c r="C14" s="36" t="s">
        <v>256</v>
      </c>
      <c r="D14" s="37" t="s">
        <v>75</v>
      </c>
      <c r="E14" s="38">
        <v>95</v>
      </c>
      <c r="F14" s="39" t="s">
        <v>97</v>
      </c>
      <c r="G14" s="40">
        <v>0.95</v>
      </c>
      <c r="H14" s="41">
        <v>10</v>
      </c>
      <c r="I14" s="41">
        <v>10</v>
      </c>
      <c r="J14" s="53" t="s">
        <v>26</v>
      </c>
    </row>
    <row r="15" s="1" customFormat="1" ht="31" customHeight="1" spans="1:10">
      <c r="A15" s="42" t="s">
        <v>58</v>
      </c>
      <c r="B15" s="43" t="s">
        <v>98</v>
      </c>
      <c r="C15" s="44" t="s">
        <v>257</v>
      </c>
      <c r="D15" s="193" t="s">
        <v>72</v>
      </c>
      <c r="E15" s="46">
        <v>100</v>
      </c>
      <c r="F15" s="47" t="s">
        <v>97</v>
      </c>
      <c r="G15" s="48">
        <v>1</v>
      </c>
      <c r="H15" s="34">
        <v>20</v>
      </c>
      <c r="I15" s="34">
        <v>20</v>
      </c>
      <c r="J15" s="53" t="s">
        <v>26</v>
      </c>
    </row>
    <row r="16" s="1" customFormat="1" ht="31" customHeight="1" spans="1:10">
      <c r="A16" s="34" t="s">
        <v>102</v>
      </c>
      <c r="B16" s="33" t="s">
        <v>312</v>
      </c>
      <c r="C16" s="33" t="s">
        <v>313</v>
      </c>
      <c r="D16" s="45" t="s">
        <v>75</v>
      </c>
      <c r="E16" s="46">
        <v>95</v>
      </c>
      <c r="F16" s="47" t="s">
        <v>97</v>
      </c>
      <c r="G16" s="48">
        <v>1</v>
      </c>
      <c r="H16" s="34">
        <v>15</v>
      </c>
      <c r="I16" s="34">
        <v>15</v>
      </c>
      <c r="J16" s="53" t="s">
        <v>26</v>
      </c>
    </row>
    <row r="17" s="1" customFormat="1" ht="31" customHeight="1" spans="1:10">
      <c r="A17" s="34" t="s">
        <v>102</v>
      </c>
      <c r="B17" s="33" t="s">
        <v>181</v>
      </c>
      <c r="C17" s="33" t="s">
        <v>314</v>
      </c>
      <c r="D17" s="193" t="s">
        <v>72</v>
      </c>
      <c r="E17" s="46">
        <v>100</v>
      </c>
      <c r="F17" s="47" t="s">
        <v>97</v>
      </c>
      <c r="G17" s="48">
        <v>1</v>
      </c>
      <c r="H17" s="34">
        <v>15</v>
      </c>
      <c r="I17" s="34">
        <v>15</v>
      </c>
      <c r="J17" s="53" t="s">
        <v>26</v>
      </c>
    </row>
    <row r="18" s="1" customFormat="1" ht="31" customHeight="1" spans="1:10">
      <c r="A18" s="49" t="s">
        <v>106</v>
      </c>
      <c r="B18" s="50" t="s">
        <v>107</v>
      </c>
      <c r="C18" s="51" t="s">
        <v>109</v>
      </c>
      <c r="D18" s="45" t="s">
        <v>75</v>
      </c>
      <c r="E18" s="46">
        <v>95</v>
      </c>
      <c r="F18" s="47" t="s">
        <v>97</v>
      </c>
      <c r="G18" s="48">
        <v>0.95</v>
      </c>
      <c r="H18" s="34">
        <v>10</v>
      </c>
      <c r="I18" s="34">
        <v>10</v>
      </c>
      <c r="J18" s="53"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abSelected="1" topLeftCell="A9" workbookViewId="0">
      <selection activeCell="A1" sqref="A1:J25"/>
    </sheetView>
  </sheetViews>
  <sheetFormatPr defaultColWidth="9" defaultRowHeight="13.5"/>
  <cols>
    <col min="1" max="1" width="11.5" style="1" customWidth="1"/>
    <col min="2" max="2" width="21.25" style="1" customWidth="1"/>
    <col min="3" max="3" width="13.25" style="1" customWidth="1"/>
    <col min="4" max="4" width="9" style="1"/>
    <col min="5" max="5" width="13.375" style="1" customWidth="1"/>
    <col min="6" max="6" width="9" style="1"/>
    <col min="7" max="7" width="10.75" style="1" customWidth="1"/>
    <col min="8" max="9" width="9" style="1"/>
    <col min="10" max="10" width="16.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315</v>
      </c>
      <c r="C2" s="6"/>
      <c r="D2" s="6"/>
      <c r="E2" s="6"/>
      <c r="F2" s="6"/>
      <c r="G2" s="6"/>
      <c r="H2" s="6"/>
      <c r="I2" s="6"/>
      <c r="J2" s="26"/>
    </row>
    <row r="3" s="1" customFormat="1" ht="26" customHeight="1" spans="1:10">
      <c r="A3" s="4" t="s">
        <v>115</v>
      </c>
      <c r="B3" s="7" t="s">
        <v>30</v>
      </c>
      <c r="C3" s="7"/>
      <c r="D3" s="7"/>
      <c r="E3" s="8" t="s">
        <v>116</v>
      </c>
      <c r="F3" s="5" t="s">
        <v>30</v>
      </c>
      <c r="G3" s="6"/>
      <c r="H3" s="6"/>
      <c r="I3" s="6"/>
      <c r="J3" s="2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4"/>
      <c r="D5" s="10">
        <v>7.3</v>
      </c>
      <c r="E5" s="10">
        <v>7.3</v>
      </c>
      <c r="F5" s="4">
        <v>10</v>
      </c>
      <c r="G5" s="4"/>
      <c r="H5" s="11">
        <v>1</v>
      </c>
      <c r="I5" s="4">
        <v>10</v>
      </c>
      <c r="J5" s="4"/>
    </row>
    <row r="6" s="1" customFormat="1" ht="31" customHeight="1" spans="1:10">
      <c r="A6" s="4"/>
      <c r="B6" s="12" t="s">
        <v>43</v>
      </c>
      <c r="C6" s="4"/>
      <c r="D6" s="10">
        <v>7.3</v>
      </c>
      <c r="E6" s="10">
        <v>7.3</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316</v>
      </c>
      <c r="C10" s="7"/>
      <c r="D10" s="7"/>
      <c r="E10" s="7"/>
      <c r="F10" s="7"/>
      <c r="G10" s="14" t="s">
        <v>317</v>
      </c>
      <c r="H10" s="14"/>
      <c r="I10" s="14"/>
      <c r="J10" s="14"/>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8" t="s">
        <v>50</v>
      </c>
      <c r="E12" s="4" t="s">
        <v>51</v>
      </c>
      <c r="F12" s="15" t="s">
        <v>52</v>
      </c>
      <c r="G12" s="15" t="s">
        <v>53</v>
      </c>
      <c r="H12" s="13" t="s">
        <v>120</v>
      </c>
      <c r="I12" s="13" t="s">
        <v>122</v>
      </c>
      <c r="J12" s="13" t="s">
        <v>54</v>
      </c>
    </row>
    <row r="13" s="1" customFormat="1" ht="54" customHeight="1" spans="1:10">
      <c r="A13" s="16" t="s">
        <v>58</v>
      </c>
      <c r="B13" s="16" t="s">
        <v>59</v>
      </c>
      <c r="C13" s="16" t="s">
        <v>318</v>
      </c>
      <c r="D13" s="192" t="s">
        <v>72</v>
      </c>
      <c r="E13" s="17">
        <v>1</v>
      </c>
      <c r="F13" s="18" t="s">
        <v>66</v>
      </c>
      <c r="G13" s="18" t="s">
        <v>67</v>
      </c>
      <c r="H13" s="18">
        <v>10</v>
      </c>
      <c r="I13" s="18">
        <v>10</v>
      </c>
      <c r="J13" s="27" t="s">
        <v>26</v>
      </c>
    </row>
    <row r="14" s="1" customFormat="1" ht="31" customHeight="1" spans="1:10">
      <c r="A14" s="16" t="s">
        <v>58</v>
      </c>
      <c r="B14" s="16" t="s">
        <v>59</v>
      </c>
      <c r="C14" s="16" t="s">
        <v>319</v>
      </c>
      <c r="D14" s="192" t="s">
        <v>72</v>
      </c>
      <c r="E14" s="17">
        <v>50</v>
      </c>
      <c r="F14" s="18" t="s">
        <v>63</v>
      </c>
      <c r="G14" s="18" t="s">
        <v>73</v>
      </c>
      <c r="H14" s="18">
        <v>30</v>
      </c>
      <c r="I14" s="18">
        <v>30</v>
      </c>
      <c r="J14" s="27" t="s">
        <v>26</v>
      </c>
    </row>
    <row r="15" s="1" customFormat="1" ht="31" customHeight="1" spans="1:10">
      <c r="A15" s="16" t="s">
        <v>58</v>
      </c>
      <c r="B15" s="16" t="s">
        <v>98</v>
      </c>
      <c r="C15" s="16" t="s">
        <v>257</v>
      </c>
      <c r="D15" s="195" t="s">
        <v>72</v>
      </c>
      <c r="E15" s="20">
        <v>100</v>
      </c>
      <c r="F15" s="21" t="s">
        <v>97</v>
      </c>
      <c r="G15" s="22">
        <v>1</v>
      </c>
      <c r="H15" s="18">
        <v>10</v>
      </c>
      <c r="I15" s="18">
        <v>10</v>
      </c>
      <c r="J15" s="27" t="s">
        <v>26</v>
      </c>
    </row>
    <row r="16" s="1" customFormat="1" ht="72" customHeight="1" spans="1:10">
      <c r="A16" s="16" t="s">
        <v>102</v>
      </c>
      <c r="B16" s="16" t="s">
        <v>159</v>
      </c>
      <c r="C16" s="16" t="s">
        <v>320</v>
      </c>
      <c r="D16" s="19" t="s">
        <v>75</v>
      </c>
      <c r="E16" s="20">
        <v>80</v>
      </c>
      <c r="F16" s="21" t="s">
        <v>97</v>
      </c>
      <c r="G16" s="22">
        <v>0.9</v>
      </c>
      <c r="H16" s="18">
        <v>15</v>
      </c>
      <c r="I16" s="18">
        <v>15</v>
      </c>
      <c r="J16" s="27" t="s">
        <v>26</v>
      </c>
    </row>
    <row r="17" s="1" customFormat="1" ht="40" customHeight="1" spans="1:10">
      <c r="A17" s="16" t="s">
        <v>102</v>
      </c>
      <c r="B17" s="16" t="s">
        <v>181</v>
      </c>
      <c r="C17" s="16" t="s">
        <v>321</v>
      </c>
      <c r="D17" s="19" t="s">
        <v>75</v>
      </c>
      <c r="E17" s="20">
        <v>80</v>
      </c>
      <c r="F17" s="21" t="s">
        <v>97</v>
      </c>
      <c r="G17" s="22">
        <v>0.8</v>
      </c>
      <c r="H17" s="18">
        <v>15</v>
      </c>
      <c r="I17" s="18">
        <v>15</v>
      </c>
      <c r="J17" s="27" t="s">
        <v>26</v>
      </c>
    </row>
    <row r="18" s="1" customFormat="1" ht="31" customHeight="1" spans="1:10">
      <c r="A18" s="23" t="s">
        <v>106</v>
      </c>
      <c r="B18" s="16" t="s">
        <v>322</v>
      </c>
      <c r="C18" s="17" t="s">
        <v>109</v>
      </c>
      <c r="D18" s="19" t="s">
        <v>75</v>
      </c>
      <c r="E18" s="20">
        <v>95</v>
      </c>
      <c r="F18" s="21" t="s">
        <v>97</v>
      </c>
      <c r="G18" s="22">
        <v>1</v>
      </c>
      <c r="H18" s="18">
        <v>10</v>
      </c>
      <c r="I18" s="18">
        <v>10</v>
      </c>
      <c r="J18" s="27"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6"/>
  <sheetViews>
    <sheetView topLeftCell="A20" workbookViewId="0">
      <selection activeCell="A1" sqref="A1:J37"/>
    </sheetView>
  </sheetViews>
  <sheetFormatPr defaultColWidth="9" defaultRowHeight="13.5"/>
  <cols>
    <col min="1" max="1" width="11.5" style="162" customWidth="1"/>
    <col min="2" max="2" width="18" style="162" customWidth="1"/>
    <col min="3" max="3" width="14.375" style="162" customWidth="1"/>
    <col min="4" max="4" width="9" style="162"/>
    <col min="5" max="5" width="13.375" style="162" customWidth="1"/>
    <col min="6" max="6" width="10.125" style="162" customWidth="1"/>
    <col min="7" max="7" width="9.625" style="162" customWidth="1"/>
    <col min="8" max="9" width="9" style="162"/>
    <col min="10" max="10" width="17.25" style="162" customWidth="1"/>
    <col min="11" max="16384" width="9" style="162"/>
  </cols>
  <sheetData>
    <row r="1" ht="27" spans="1:10">
      <c r="A1" s="3" t="s">
        <v>112</v>
      </c>
      <c r="B1" s="3"/>
      <c r="C1" s="3"/>
      <c r="D1" s="3"/>
      <c r="E1" s="3"/>
      <c r="F1" s="3"/>
      <c r="G1" s="3"/>
      <c r="H1" s="3"/>
      <c r="I1" s="3"/>
      <c r="J1" s="3"/>
    </row>
    <row r="2" ht="26" customHeight="1" spans="1:10">
      <c r="A2" s="4" t="s">
        <v>113</v>
      </c>
      <c r="B2" s="5" t="s">
        <v>114</v>
      </c>
      <c r="C2" s="6"/>
      <c r="D2" s="6"/>
      <c r="E2" s="6"/>
      <c r="F2" s="6"/>
      <c r="G2" s="6"/>
      <c r="H2" s="6"/>
      <c r="I2" s="6"/>
      <c r="J2" s="26"/>
    </row>
    <row r="3" ht="26" customHeight="1" spans="1:10">
      <c r="A3" s="4" t="s">
        <v>115</v>
      </c>
      <c r="B3" s="7" t="s">
        <v>30</v>
      </c>
      <c r="C3" s="7"/>
      <c r="D3" s="7"/>
      <c r="E3" s="8" t="s">
        <v>116</v>
      </c>
      <c r="F3" s="5" t="s">
        <v>30</v>
      </c>
      <c r="G3" s="6"/>
      <c r="H3" s="6"/>
      <c r="I3" s="6"/>
      <c r="J3" s="26"/>
    </row>
    <row r="4" ht="37" customHeight="1" spans="1:10">
      <c r="A4" s="4" t="s">
        <v>117</v>
      </c>
      <c r="B4" s="9"/>
      <c r="C4" s="8" t="s">
        <v>33</v>
      </c>
      <c r="D4" s="8" t="s">
        <v>118</v>
      </c>
      <c r="E4" s="8" t="s">
        <v>119</v>
      </c>
      <c r="F4" s="4" t="s">
        <v>120</v>
      </c>
      <c r="G4" s="4"/>
      <c r="H4" s="4" t="s">
        <v>121</v>
      </c>
      <c r="I4" s="4" t="s">
        <v>122</v>
      </c>
      <c r="J4" s="4"/>
    </row>
    <row r="5" ht="31" customHeight="1" spans="1:10">
      <c r="A5" s="4"/>
      <c r="B5" s="4" t="s">
        <v>40</v>
      </c>
      <c r="C5" s="163">
        <v>1102.59</v>
      </c>
      <c r="D5" s="163">
        <v>6531.89</v>
      </c>
      <c r="E5" s="163">
        <v>6531.89</v>
      </c>
      <c r="F5" s="4">
        <v>10</v>
      </c>
      <c r="G5" s="4"/>
      <c r="H5" s="11">
        <v>1</v>
      </c>
      <c r="I5" s="4">
        <v>10</v>
      </c>
      <c r="J5" s="4"/>
    </row>
    <row r="6" ht="31" customHeight="1" spans="1:10">
      <c r="A6" s="4"/>
      <c r="B6" s="12" t="s">
        <v>43</v>
      </c>
      <c r="C6" s="163">
        <v>1102.59</v>
      </c>
      <c r="D6" s="163">
        <v>6531.89</v>
      </c>
      <c r="E6" s="163">
        <v>6531.89</v>
      </c>
      <c r="F6" s="4" t="s">
        <v>123</v>
      </c>
      <c r="G6" s="4"/>
      <c r="H6" s="4" t="s">
        <v>123</v>
      </c>
      <c r="I6" s="4" t="s">
        <v>123</v>
      </c>
      <c r="J6" s="4"/>
    </row>
    <row r="7" ht="31" customHeight="1" spans="1:10">
      <c r="A7" s="4"/>
      <c r="B7" s="4" t="s">
        <v>124</v>
      </c>
      <c r="C7" s="4"/>
      <c r="D7" s="4"/>
      <c r="E7" s="4"/>
      <c r="F7" s="4" t="s">
        <v>123</v>
      </c>
      <c r="G7" s="4"/>
      <c r="H7" s="4" t="s">
        <v>123</v>
      </c>
      <c r="I7" s="4" t="s">
        <v>123</v>
      </c>
      <c r="J7" s="4"/>
    </row>
    <row r="8" ht="31" customHeight="1" spans="1:10">
      <c r="A8" s="4"/>
      <c r="B8" s="4" t="s">
        <v>125</v>
      </c>
      <c r="C8" s="4"/>
      <c r="D8" s="4"/>
      <c r="E8" s="4"/>
      <c r="F8" s="4" t="s">
        <v>123</v>
      </c>
      <c r="G8" s="4"/>
      <c r="H8" s="4" t="s">
        <v>123</v>
      </c>
      <c r="I8" s="4" t="s">
        <v>123</v>
      </c>
      <c r="J8" s="4"/>
    </row>
    <row r="9" ht="29" customHeight="1" spans="1:10">
      <c r="A9" s="13" t="s">
        <v>126</v>
      </c>
      <c r="B9" s="13"/>
      <c r="C9" s="13"/>
      <c r="D9" s="13"/>
      <c r="E9" s="13"/>
      <c r="F9" s="13"/>
      <c r="G9" s="13" t="s">
        <v>127</v>
      </c>
      <c r="H9" s="13"/>
      <c r="I9" s="13"/>
      <c r="J9" s="13"/>
    </row>
    <row r="10" ht="210" customHeight="1" spans="1:11">
      <c r="A10" s="13" t="s">
        <v>128</v>
      </c>
      <c r="B10" s="7" t="s">
        <v>129</v>
      </c>
      <c r="C10" s="7"/>
      <c r="D10" s="7"/>
      <c r="E10" s="7"/>
      <c r="F10" s="7"/>
      <c r="G10" s="164" t="s">
        <v>130</v>
      </c>
      <c r="H10" s="164"/>
      <c r="I10" s="164"/>
      <c r="J10" s="164"/>
      <c r="K10" s="170"/>
    </row>
    <row r="11" ht="30" customHeight="1" spans="1:10">
      <c r="A11" s="13" t="s">
        <v>49</v>
      </c>
      <c r="B11" s="13"/>
      <c r="C11" s="13"/>
      <c r="D11" s="13" t="s">
        <v>131</v>
      </c>
      <c r="E11" s="13"/>
      <c r="F11" s="13"/>
      <c r="G11" s="13" t="s">
        <v>132</v>
      </c>
      <c r="H11" s="13"/>
      <c r="I11" s="13"/>
      <c r="J11" s="13"/>
    </row>
    <row r="12" s="160" customFormat="1" ht="48" customHeight="1" spans="1:10">
      <c r="A12" s="4" t="s">
        <v>55</v>
      </c>
      <c r="B12" s="4" t="s">
        <v>56</v>
      </c>
      <c r="C12" s="8" t="s">
        <v>57</v>
      </c>
      <c r="D12" s="8" t="s">
        <v>50</v>
      </c>
      <c r="E12" s="4" t="s">
        <v>51</v>
      </c>
      <c r="F12" s="15" t="s">
        <v>52</v>
      </c>
      <c r="G12" s="15" t="s">
        <v>53</v>
      </c>
      <c r="H12" s="13" t="s">
        <v>120</v>
      </c>
      <c r="I12" s="13" t="s">
        <v>122</v>
      </c>
      <c r="J12" s="13" t="s">
        <v>54</v>
      </c>
    </row>
    <row r="13" s="161" customFormat="1" ht="48" customHeight="1" spans="1:10">
      <c r="A13" s="56" t="s">
        <v>58</v>
      </c>
      <c r="B13" s="56" t="s">
        <v>59</v>
      </c>
      <c r="C13" s="165" t="s">
        <v>133</v>
      </c>
      <c r="D13" s="165" t="s">
        <v>61</v>
      </c>
      <c r="E13" s="56" t="s">
        <v>62</v>
      </c>
      <c r="F13" s="166" t="s">
        <v>63</v>
      </c>
      <c r="G13" s="166" t="s">
        <v>134</v>
      </c>
      <c r="H13" s="14">
        <v>3</v>
      </c>
      <c r="I13" s="14">
        <v>3</v>
      </c>
      <c r="J13" s="14" t="s">
        <v>26</v>
      </c>
    </row>
    <row r="14" s="161" customFormat="1" ht="48" customHeight="1" spans="1:10">
      <c r="A14" s="56" t="s">
        <v>58</v>
      </c>
      <c r="B14" s="56" t="s">
        <v>59</v>
      </c>
      <c r="C14" s="165" t="s">
        <v>135</v>
      </c>
      <c r="D14" s="165" t="s">
        <v>61</v>
      </c>
      <c r="E14" s="56" t="s">
        <v>62</v>
      </c>
      <c r="F14" s="166" t="s">
        <v>63</v>
      </c>
      <c r="G14" s="166" t="s">
        <v>136</v>
      </c>
      <c r="H14" s="14">
        <v>3</v>
      </c>
      <c r="I14" s="14">
        <v>3</v>
      </c>
      <c r="J14" s="14" t="s">
        <v>26</v>
      </c>
    </row>
    <row r="15" s="161" customFormat="1" ht="48" customHeight="1" spans="1:10">
      <c r="A15" s="56" t="s">
        <v>58</v>
      </c>
      <c r="B15" s="56" t="s">
        <v>59</v>
      </c>
      <c r="C15" s="165" t="s">
        <v>137</v>
      </c>
      <c r="D15" s="165" t="s">
        <v>61</v>
      </c>
      <c r="E15" s="56" t="s">
        <v>62</v>
      </c>
      <c r="F15" s="166" t="s">
        <v>63</v>
      </c>
      <c r="G15" s="166" t="s">
        <v>138</v>
      </c>
      <c r="H15" s="14">
        <v>3</v>
      </c>
      <c r="I15" s="14">
        <v>3</v>
      </c>
      <c r="J15" s="14" t="s">
        <v>26</v>
      </c>
    </row>
    <row r="16" s="161" customFormat="1" ht="48" customHeight="1" spans="1:10">
      <c r="A16" s="56" t="s">
        <v>58</v>
      </c>
      <c r="B16" s="56" t="s">
        <v>59</v>
      </c>
      <c r="C16" s="165" t="s">
        <v>139</v>
      </c>
      <c r="D16" s="165" t="s">
        <v>75</v>
      </c>
      <c r="E16" s="56">
        <v>2500</v>
      </c>
      <c r="F16" s="166" t="s">
        <v>140</v>
      </c>
      <c r="G16" s="166" t="s">
        <v>141</v>
      </c>
      <c r="H16" s="14">
        <v>3</v>
      </c>
      <c r="I16" s="14">
        <v>3</v>
      </c>
      <c r="J16" s="14" t="s">
        <v>26</v>
      </c>
    </row>
    <row r="17" s="161" customFormat="1" ht="48" customHeight="1" spans="1:10">
      <c r="A17" s="56" t="s">
        <v>58</v>
      </c>
      <c r="B17" s="56" t="s">
        <v>59</v>
      </c>
      <c r="C17" s="165" t="s">
        <v>142</v>
      </c>
      <c r="D17" s="165" t="s">
        <v>61</v>
      </c>
      <c r="E17" s="56" t="s">
        <v>143</v>
      </c>
      <c r="F17" s="166" t="s">
        <v>140</v>
      </c>
      <c r="G17" s="166" t="s">
        <v>144</v>
      </c>
      <c r="H17" s="14">
        <v>2</v>
      </c>
      <c r="I17" s="14">
        <v>2</v>
      </c>
      <c r="J17" s="14" t="s">
        <v>26</v>
      </c>
    </row>
    <row r="18" s="161" customFormat="1" ht="61" customHeight="1" spans="1:10">
      <c r="A18" s="56" t="s">
        <v>58</v>
      </c>
      <c r="B18" s="56" t="s">
        <v>59</v>
      </c>
      <c r="C18" s="165" t="s">
        <v>145</v>
      </c>
      <c r="D18" s="165" t="s">
        <v>89</v>
      </c>
      <c r="E18" s="56">
        <v>232</v>
      </c>
      <c r="F18" s="166" t="s">
        <v>63</v>
      </c>
      <c r="G18" s="166" t="s">
        <v>146</v>
      </c>
      <c r="H18" s="14">
        <v>3</v>
      </c>
      <c r="I18" s="14">
        <v>3</v>
      </c>
      <c r="J18" s="14" t="s">
        <v>26</v>
      </c>
    </row>
    <row r="19" s="161" customFormat="1" ht="48" customHeight="1" spans="1:10">
      <c r="A19" s="56" t="s">
        <v>58</v>
      </c>
      <c r="B19" s="56" t="s">
        <v>59</v>
      </c>
      <c r="C19" s="165" t="s">
        <v>147</v>
      </c>
      <c r="D19" s="165" t="s">
        <v>89</v>
      </c>
      <c r="E19" s="56">
        <v>5135</v>
      </c>
      <c r="F19" s="166" t="s">
        <v>63</v>
      </c>
      <c r="G19" s="166" t="s">
        <v>148</v>
      </c>
      <c r="H19" s="14">
        <v>3</v>
      </c>
      <c r="I19" s="14">
        <v>3</v>
      </c>
      <c r="J19" s="14" t="s">
        <v>26</v>
      </c>
    </row>
    <row r="20" s="161" customFormat="1" ht="48" customHeight="1" spans="1:10">
      <c r="A20" s="56" t="s">
        <v>58</v>
      </c>
      <c r="B20" s="56" t="s">
        <v>59</v>
      </c>
      <c r="C20" s="165" t="s">
        <v>149</v>
      </c>
      <c r="D20" s="165" t="s">
        <v>89</v>
      </c>
      <c r="E20" s="56">
        <v>400</v>
      </c>
      <c r="F20" s="166" t="s">
        <v>63</v>
      </c>
      <c r="G20" s="166" t="s">
        <v>150</v>
      </c>
      <c r="H20" s="14">
        <v>3</v>
      </c>
      <c r="I20" s="14">
        <v>3</v>
      </c>
      <c r="J20" s="14" t="s">
        <v>26</v>
      </c>
    </row>
    <row r="21" s="161" customFormat="1" ht="51" customHeight="1" spans="1:10">
      <c r="A21" s="56" t="s">
        <v>58</v>
      </c>
      <c r="B21" s="56" t="s">
        <v>59</v>
      </c>
      <c r="C21" s="56" t="s">
        <v>151</v>
      </c>
      <c r="D21" s="56" t="s">
        <v>75</v>
      </c>
      <c r="E21" s="56">
        <v>3</v>
      </c>
      <c r="F21" s="14" t="s">
        <v>63</v>
      </c>
      <c r="G21" s="14" t="s">
        <v>152</v>
      </c>
      <c r="H21" s="14">
        <v>2</v>
      </c>
      <c r="I21" s="14">
        <v>2</v>
      </c>
      <c r="J21" s="14" t="s">
        <v>26</v>
      </c>
    </row>
    <row r="22" s="161" customFormat="1" ht="31" customHeight="1" spans="1:10">
      <c r="A22" s="56" t="s">
        <v>58</v>
      </c>
      <c r="B22" s="56" t="s">
        <v>59</v>
      </c>
      <c r="C22" s="56" t="s">
        <v>153</v>
      </c>
      <c r="D22" s="56" t="s">
        <v>89</v>
      </c>
      <c r="E22" s="56">
        <v>260</v>
      </c>
      <c r="F22" s="14" t="s">
        <v>63</v>
      </c>
      <c r="G22" s="14" t="s">
        <v>154</v>
      </c>
      <c r="H22" s="14">
        <v>3</v>
      </c>
      <c r="I22" s="14">
        <v>3</v>
      </c>
      <c r="J22" s="14" t="s">
        <v>26</v>
      </c>
    </row>
    <row r="23" s="161" customFormat="1" ht="31" customHeight="1" spans="1:10">
      <c r="A23" s="56" t="s">
        <v>58</v>
      </c>
      <c r="B23" s="56" t="s">
        <v>59</v>
      </c>
      <c r="C23" s="56" t="s">
        <v>155</v>
      </c>
      <c r="D23" s="56" t="s">
        <v>89</v>
      </c>
      <c r="E23" s="56">
        <v>40</v>
      </c>
      <c r="F23" s="14" t="s">
        <v>63</v>
      </c>
      <c r="G23" s="14" t="s">
        <v>156</v>
      </c>
      <c r="H23" s="14">
        <v>2</v>
      </c>
      <c r="I23" s="14">
        <v>2</v>
      </c>
      <c r="J23" s="14" t="s">
        <v>26</v>
      </c>
    </row>
    <row r="24" s="161" customFormat="1" ht="49" customHeight="1" spans="1:10">
      <c r="A24" s="56" t="s">
        <v>58</v>
      </c>
      <c r="B24" s="56" t="s">
        <v>98</v>
      </c>
      <c r="C24" s="56" t="s">
        <v>99</v>
      </c>
      <c r="D24" s="56" t="s">
        <v>75</v>
      </c>
      <c r="E24" s="56">
        <v>90</v>
      </c>
      <c r="F24" s="14" t="s">
        <v>97</v>
      </c>
      <c r="G24" s="167">
        <v>0.9</v>
      </c>
      <c r="H24" s="14">
        <v>10</v>
      </c>
      <c r="I24" s="14">
        <v>10</v>
      </c>
      <c r="J24" s="14" t="s">
        <v>26</v>
      </c>
    </row>
    <row r="25" s="161" customFormat="1" ht="31" customHeight="1" spans="1:10">
      <c r="A25" s="56" t="s">
        <v>58</v>
      </c>
      <c r="B25" s="56" t="s">
        <v>98</v>
      </c>
      <c r="C25" s="56" t="s">
        <v>157</v>
      </c>
      <c r="D25" s="56" t="s">
        <v>75</v>
      </c>
      <c r="E25" s="56">
        <v>90</v>
      </c>
      <c r="F25" s="14" t="s">
        <v>97</v>
      </c>
      <c r="G25" s="167">
        <v>0.9</v>
      </c>
      <c r="H25" s="14">
        <v>10</v>
      </c>
      <c r="I25" s="14">
        <v>10</v>
      </c>
      <c r="J25" s="14" t="s">
        <v>26</v>
      </c>
    </row>
    <row r="26" s="161" customFormat="1" ht="31" customHeight="1" spans="1:10">
      <c r="A26" s="56" t="s">
        <v>58</v>
      </c>
      <c r="B26" s="56" t="s">
        <v>95</v>
      </c>
      <c r="C26" s="56" t="s">
        <v>158</v>
      </c>
      <c r="D26" s="56" t="s">
        <v>75</v>
      </c>
      <c r="E26" s="56">
        <v>90</v>
      </c>
      <c r="F26" s="14" t="s">
        <v>97</v>
      </c>
      <c r="G26" s="167">
        <v>0.9</v>
      </c>
      <c r="H26" s="14">
        <v>10</v>
      </c>
      <c r="I26" s="14">
        <v>10</v>
      </c>
      <c r="J26" s="14" t="s">
        <v>26</v>
      </c>
    </row>
    <row r="27" s="161" customFormat="1" ht="31" customHeight="1" spans="1:10">
      <c r="A27" s="56" t="s">
        <v>102</v>
      </c>
      <c r="B27" s="56" t="s">
        <v>159</v>
      </c>
      <c r="C27" s="56" t="s">
        <v>104</v>
      </c>
      <c r="D27" s="56" t="s">
        <v>75</v>
      </c>
      <c r="E27" s="56">
        <v>80</v>
      </c>
      <c r="F27" s="14" t="s">
        <v>97</v>
      </c>
      <c r="G27" s="167">
        <v>0.8</v>
      </c>
      <c r="H27" s="14">
        <v>10</v>
      </c>
      <c r="I27" s="14">
        <v>10</v>
      </c>
      <c r="J27" s="14" t="s">
        <v>26</v>
      </c>
    </row>
    <row r="28" s="161" customFormat="1" ht="31" customHeight="1" spans="1:10">
      <c r="A28" s="56" t="s">
        <v>102</v>
      </c>
      <c r="B28" s="56" t="s">
        <v>159</v>
      </c>
      <c r="C28" s="56" t="s">
        <v>160</v>
      </c>
      <c r="D28" s="56" t="s">
        <v>75</v>
      </c>
      <c r="E28" s="56">
        <v>85</v>
      </c>
      <c r="F28" s="14" t="s">
        <v>97</v>
      </c>
      <c r="G28" s="167">
        <v>0.85</v>
      </c>
      <c r="H28" s="14">
        <v>10</v>
      </c>
      <c r="I28" s="14">
        <v>10</v>
      </c>
      <c r="J28" s="14" t="s">
        <v>26</v>
      </c>
    </row>
    <row r="29" s="161" customFormat="1" ht="41" customHeight="1" spans="1:10">
      <c r="A29" s="56" t="s">
        <v>106</v>
      </c>
      <c r="B29" s="165" t="s">
        <v>107</v>
      </c>
      <c r="C29" s="56" t="s">
        <v>109</v>
      </c>
      <c r="D29" s="39" t="s">
        <v>75</v>
      </c>
      <c r="E29" s="168">
        <v>85</v>
      </c>
      <c r="F29" s="56" t="s">
        <v>97</v>
      </c>
      <c r="G29" s="169">
        <v>0.85</v>
      </c>
      <c r="H29" s="56">
        <v>10</v>
      </c>
      <c r="I29" s="56">
        <v>10</v>
      </c>
      <c r="J29" s="56" t="s">
        <v>26</v>
      </c>
    </row>
    <row r="30" ht="31" customHeight="1" spans="1:10">
      <c r="A30" s="4" t="s">
        <v>161</v>
      </c>
      <c r="B30" s="4"/>
      <c r="C30" s="12" t="s">
        <v>26</v>
      </c>
      <c r="D30" s="12"/>
      <c r="E30" s="12"/>
      <c r="F30" s="12"/>
      <c r="G30" s="12"/>
      <c r="H30" s="12"/>
      <c r="I30" s="12"/>
      <c r="J30" s="12"/>
    </row>
    <row r="31" ht="24" customHeight="1" spans="1:10">
      <c r="A31" s="4" t="s">
        <v>162</v>
      </c>
      <c r="B31" s="4">
        <v>100</v>
      </c>
      <c r="C31" s="4"/>
      <c r="D31" s="4"/>
      <c r="E31" s="4"/>
      <c r="F31" s="4"/>
      <c r="G31" s="4"/>
      <c r="H31" s="4"/>
      <c r="I31" s="4">
        <v>100</v>
      </c>
      <c r="J31" s="4" t="s">
        <v>163</v>
      </c>
    </row>
    <row r="32" spans="1:10">
      <c r="A32" s="24" t="s">
        <v>164</v>
      </c>
      <c r="B32" s="25"/>
      <c r="C32" s="25"/>
      <c r="D32" s="25"/>
      <c r="E32" s="25"/>
      <c r="F32" s="25"/>
      <c r="G32" s="25"/>
      <c r="H32" s="25"/>
      <c r="I32" s="25"/>
      <c r="J32" s="25"/>
    </row>
    <row r="33" spans="1:10">
      <c r="A33" s="25"/>
      <c r="B33" s="25"/>
      <c r="C33" s="25"/>
      <c r="D33" s="25"/>
      <c r="E33" s="25"/>
      <c r="F33" s="25"/>
      <c r="G33" s="25"/>
      <c r="H33" s="25"/>
      <c r="I33" s="25"/>
      <c r="J33" s="25"/>
    </row>
    <row r="34" spans="1:10">
      <c r="A34" s="25"/>
      <c r="B34" s="25"/>
      <c r="C34" s="25"/>
      <c r="D34" s="25"/>
      <c r="E34" s="25"/>
      <c r="F34" s="25"/>
      <c r="G34" s="25"/>
      <c r="H34" s="25"/>
      <c r="I34" s="25"/>
      <c r="J34" s="25"/>
    </row>
    <row r="35" spans="1:10">
      <c r="A35" s="25"/>
      <c r="B35" s="25"/>
      <c r="C35" s="25"/>
      <c r="D35" s="25"/>
      <c r="E35" s="25"/>
      <c r="F35" s="25"/>
      <c r="G35" s="25"/>
      <c r="H35" s="25"/>
      <c r="I35" s="25"/>
      <c r="J35" s="25"/>
    </row>
    <row r="36" ht="34" customHeight="1" spans="1:10">
      <c r="A36" s="25"/>
      <c r="B36" s="25"/>
      <c r="C36" s="25"/>
      <c r="D36" s="25"/>
      <c r="E36" s="25"/>
      <c r="F36" s="25"/>
      <c r="G36" s="25"/>
      <c r="H36" s="25"/>
      <c r="I36" s="25"/>
      <c r="J36"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32:J3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4"/>
  <sheetViews>
    <sheetView topLeftCell="A18" workbookViewId="0">
      <selection activeCell="A1" sqref="A1:J34"/>
    </sheetView>
  </sheetViews>
  <sheetFormatPr defaultColWidth="9" defaultRowHeight="13.5"/>
  <cols>
    <col min="1" max="1" width="11.5" style="1" customWidth="1"/>
    <col min="2" max="2" width="21.25" style="1" customWidth="1"/>
    <col min="3" max="3" width="16.125" style="1" customWidth="1"/>
    <col min="4" max="4" width="9" style="1"/>
    <col min="5" max="5" width="13.375" style="1" customWidth="1"/>
    <col min="6" max="6" width="9" style="1"/>
    <col min="7" max="7" width="10.75" style="1" customWidth="1"/>
    <col min="8" max="9" width="9" style="1"/>
    <col min="10" max="10" width="16.5" style="1" customWidth="1"/>
    <col min="11" max="16384" width="9" style="1"/>
  </cols>
  <sheetData>
    <row r="1" ht="27" spans="1:10">
      <c r="A1" s="3" t="s">
        <v>112</v>
      </c>
      <c r="B1" s="3"/>
      <c r="C1" s="3"/>
      <c r="D1" s="3"/>
      <c r="E1" s="3"/>
      <c r="F1" s="3"/>
      <c r="G1" s="3"/>
      <c r="H1" s="3"/>
      <c r="I1" s="3"/>
      <c r="J1" s="3"/>
    </row>
    <row r="2" ht="26" customHeight="1" spans="1:10">
      <c r="A2" s="4" t="s">
        <v>113</v>
      </c>
      <c r="B2" s="5" t="s">
        <v>165</v>
      </c>
      <c r="C2" s="6"/>
      <c r="D2" s="6"/>
      <c r="E2" s="6"/>
      <c r="F2" s="6"/>
      <c r="G2" s="6"/>
      <c r="H2" s="6"/>
      <c r="I2" s="6"/>
      <c r="J2" s="26"/>
    </row>
    <row r="3" ht="26" customHeight="1" spans="1:10">
      <c r="A3" s="4" t="s">
        <v>115</v>
      </c>
      <c r="B3" s="7" t="s">
        <v>30</v>
      </c>
      <c r="C3" s="7"/>
      <c r="D3" s="7"/>
      <c r="E3" s="8" t="s">
        <v>116</v>
      </c>
      <c r="F3" s="12" t="s">
        <v>30</v>
      </c>
      <c r="G3" s="12"/>
      <c r="H3" s="12"/>
      <c r="I3" s="12"/>
      <c r="J3" s="12"/>
    </row>
    <row r="4" ht="37" customHeight="1" spans="1:10">
      <c r="A4" s="4" t="s">
        <v>117</v>
      </c>
      <c r="B4" s="9"/>
      <c r="C4" s="8" t="s">
        <v>33</v>
      </c>
      <c r="D4" s="8" t="s">
        <v>118</v>
      </c>
      <c r="E4" s="8" t="s">
        <v>119</v>
      </c>
      <c r="F4" s="4" t="s">
        <v>120</v>
      </c>
      <c r="G4" s="4"/>
      <c r="H4" s="4" t="s">
        <v>121</v>
      </c>
      <c r="I4" s="4" t="s">
        <v>122</v>
      </c>
      <c r="J4" s="4"/>
    </row>
    <row r="5" ht="31" customHeight="1" spans="1:10">
      <c r="A5" s="4"/>
      <c r="B5" s="4" t="s">
        <v>40</v>
      </c>
      <c r="C5" s="28">
        <v>170.24</v>
      </c>
      <c r="D5" s="10">
        <v>111.84</v>
      </c>
      <c r="E5" s="28">
        <v>111.84</v>
      </c>
      <c r="F5" s="4">
        <v>10</v>
      </c>
      <c r="G5" s="4"/>
      <c r="H5" s="11">
        <v>1</v>
      </c>
      <c r="I5" s="4">
        <v>10</v>
      </c>
      <c r="J5" s="4"/>
    </row>
    <row r="6" ht="31" customHeight="1" spans="1:10">
      <c r="A6" s="4"/>
      <c r="B6" s="12" t="s">
        <v>43</v>
      </c>
      <c r="C6" s="28">
        <v>170.24</v>
      </c>
      <c r="D6" s="10">
        <v>111.84</v>
      </c>
      <c r="E6" s="28">
        <v>111.84</v>
      </c>
      <c r="F6" s="4" t="s">
        <v>123</v>
      </c>
      <c r="G6" s="4"/>
      <c r="H6" s="4" t="s">
        <v>123</v>
      </c>
      <c r="I6" s="4" t="s">
        <v>123</v>
      </c>
      <c r="J6" s="4"/>
    </row>
    <row r="7" ht="31" customHeight="1" spans="1:10">
      <c r="A7" s="4"/>
      <c r="B7" s="4" t="s">
        <v>124</v>
      </c>
      <c r="C7" s="4"/>
      <c r="D7" s="4"/>
      <c r="E7" s="4"/>
      <c r="F7" s="4" t="s">
        <v>123</v>
      </c>
      <c r="G7" s="4"/>
      <c r="H7" s="4" t="s">
        <v>123</v>
      </c>
      <c r="I7" s="4" t="s">
        <v>123</v>
      </c>
      <c r="J7" s="4"/>
    </row>
    <row r="8" ht="31" customHeight="1" spans="1:10">
      <c r="A8" s="4"/>
      <c r="B8" s="4" t="s">
        <v>125</v>
      </c>
      <c r="C8" s="4"/>
      <c r="D8" s="4"/>
      <c r="E8" s="4"/>
      <c r="F8" s="4" t="s">
        <v>123</v>
      </c>
      <c r="G8" s="4"/>
      <c r="H8" s="4" t="s">
        <v>123</v>
      </c>
      <c r="I8" s="4" t="s">
        <v>123</v>
      </c>
      <c r="J8" s="4"/>
    </row>
    <row r="9" ht="29" customHeight="1" spans="1:10">
      <c r="A9" s="13" t="s">
        <v>126</v>
      </c>
      <c r="B9" s="13"/>
      <c r="C9" s="13"/>
      <c r="D9" s="13"/>
      <c r="E9" s="13"/>
      <c r="F9" s="13"/>
      <c r="G9" s="13" t="s">
        <v>127</v>
      </c>
      <c r="H9" s="13"/>
      <c r="I9" s="13"/>
      <c r="J9" s="13"/>
    </row>
    <row r="10" ht="186" customHeight="1" spans="1:10">
      <c r="A10" s="13" t="s">
        <v>128</v>
      </c>
      <c r="B10" s="7" t="s">
        <v>166</v>
      </c>
      <c r="C10" s="7"/>
      <c r="D10" s="7"/>
      <c r="E10" s="7"/>
      <c r="F10" s="7"/>
      <c r="G10" s="29" t="s">
        <v>167</v>
      </c>
      <c r="H10" s="30"/>
      <c r="I10" s="30"/>
      <c r="J10" s="52"/>
    </row>
    <row r="1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8" t="s">
        <v>50</v>
      </c>
      <c r="E12" s="4" t="s">
        <v>51</v>
      </c>
      <c r="F12" s="13" t="s">
        <v>52</v>
      </c>
      <c r="G12" s="13" t="s">
        <v>53</v>
      </c>
      <c r="H12" s="13" t="s">
        <v>120</v>
      </c>
      <c r="I12" s="13" t="s">
        <v>122</v>
      </c>
      <c r="J12" s="13" t="s">
        <v>54</v>
      </c>
    </row>
    <row r="13" s="73" customFormat="1" ht="33" customHeight="1" spans="1:10">
      <c r="A13" s="146" t="s">
        <v>58</v>
      </c>
      <c r="B13" s="147" t="s">
        <v>59</v>
      </c>
      <c r="C13" s="148" t="s">
        <v>168</v>
      </c>
      <c r="D13" s="57" t="s">
        <v>75</v>
      </c>
      <c r="E13" s="149">
        <v>500</v>
      </c>
      <c r="F13" s="149" t="s">
        <v>140</v>
      </c>
      <c r="G13" s="149" t="s">
        <v>169</v>
      </c>
      <c r="H13" s="18">
        <v>5</v>
      </c>
      <c r="I13" s="18">
        <v>5</v>
      </c>
      <c r="J13" s="27" t="s">
        <v>26</v>
      </c>
    </row>
    <row r="14" s="73" customFormat="1" ht="33" customHeight="1" spans="1:10">
      <c r="A14" s="146" t="s">
        <v>58</v>
      </c>
      <c r="B14" s="147" t="s">
        <v>59</v>
      </c>
      <c r="C14" s="148" t="s">
        <v>170</v>
      </c>
      <c r="D14" s="57" t="s">
        <v>75</v>
      </c>
      <c r="E14" s="150">
        <v>1</v>
      </c>
      <c r="F14" s="150" t="s">
        <v>69</v>
      </c>
      <c r="G14" s="150" t="s">
        <v>171</v>
      </c>
      <c r="H14" s="151">
        <v>5</v>
      </c>
      <c r="I14" s="155">
        <v>5</v>
      </c>
      <c r="J14" s="27" t="s">
        <v>26</v>
      </c>
    </row>
    <row r="15" s="73" customFormat="1" ht="47" customHeight="1" spans="1:10">
      <c r="A15" s="146" t="s">
        <v>58</v>
      </c>
      <c r="B15" s="147" t="s">
        <v>59</v>
      </c>
      <c r="C15" s="148" t="s">
        <v>88</v>
      </c>
      <c r="D15" s="105" t="s">
        <v>89</v>
      </c>
      <c r="E15" s="150">
        <v>10</v>
      </c>
      <c r="F15" s="150" t="s">
        <v>66</v>
      </c>
      <c r="G15" s="152" t="s">
        <v>90</v>
      </c>
      <c r="H15" s="153">
        <v>4</v>
      </c>
      <c r="I15" s="159">
        <v>4</v>
      </c>
      <c r="J15" s="27" t="s">
        <v>26</v>
      </c>
    </row>
    <row r="16" s="73" customFormat="1" ht="41" customHeight="1" spans="1:10">
      <c r="A16" s="146" t="s">
        <v>58</v>
      </c>
      <c r="B16" s="147" t="s">
        <v>59</v>
      </c>
      <c r="C16" s="148" t="s">
        <v>91</v>
      </c>
      <c r="D16" s="105" t="s">
        <v>89</v>
      </c>
      <c r="E16" s="150">
        <v>76</v>
      </c>
      <c r="F16" s="154" t="s">
        <v>66</v>
      </c>
      <c r="G16" s="149" t="s">
        <v>92</v>
      </c>
      <c r="H16" s="18">
        <v>4</v>
      </c>
      <c r="I16" s="18">
        <v>4</v>
      </c>
      <c r="J16" s="27" t="s">
        <v>26</v>
      </c>
    </row>
    <row r="17" s="73" customFormat="1" ht="41" customHeight="1" spans="1:10">
      <c r="A17" s="146" t="s">
        <v>58</v>
      </c>
      <c r="B17" s="147" t="s">
        <v>59</v>
      </c>
      <c r="C17" s="148" t="s">
        <v>93</v>
      </c>
      <c r="D17" s="105" t="s">
        <v>61</v>
      </c>
      <c r="E17" s="150">
        <v>12</v>
      </c>
      <c r="F17" s="154" t="s">
        <v>66</v>
      </c>
      <c r="G17" s="149" t="s">
        <v>94</v>
      </c>
      <c r="H17" s="18">
        <v>4</v>
      </c>
      <c r="I17" s="18">
        <v>4</v>
      </c>
      <c r="J17" s="27" t="s">
        <v>26</v>
      </c>
    </row>
    <row r="18" s="73" customFormat="1" ht="41" customHeight="1" spans="1:10">
      <c r="A18" s="146" t="s">
        <v>58</v>
      </c>
      <c r="B18" s="147" t="s">
        <v>59</v>
      </c>
      <c r="C18" s="148" t="s">
        <v>172</v>
      </c>
      <c r="D18" s="105" t="s">
        <v>61</v>
      </c>
      <c r="E18" s="150">
        <v>1</v>
      </c>
      <c r="F18" s="154" t="s">
        <v>66</v>
      </c>
      <c r="G18" s="149" t="s">
        <v>67</v>
      </c>
      <c r="H18" s="18">
        <v>4</v>
      </c>
      <c r="I18" s="18">
        <v>4</v>
      </c>
      <c r="J18" s="27" t="s">
        <v>26</v>
      </c>
    </row>
    <row r="19" s="73" customFormat="1" ht="41" customHeight="1" spans="1:10">
      <c r="A19" s="146" t="s">
        <v>58</v>
      </c>
      <c r="B19" s="147" t="s">
        <v>59</v>
      </c>
      <c r="C19" s="148" t="s">
        <v>173</v>
      </c>
      <c r="D19" s="105" t="s">
        <v>61</v>
      </c>
      <c r="E19" s="150">
        <v>1</v>
      </c>
      <c r="F19" s="154" t="s">
        <v>69</v>
      </c>
      <c r="G19" s="149" t="s">
        <v>171</v>
      </c>
      <c r="H19" s="18">
        <v>4</v>
      </c>
      <c r="I19" s="18">
        <v>4</v>
      </c>
      <c r="J19" s="27" t="s">
        <v>26</v>
      </c>
    </row>
    <row r="20" s="73" customFormat="1" ht="41" customHeight="1" spans="1:10">
      <c r="A20" s="146" t="s">
        <v>58</v>
      </c>
      <c r="B20" s="147" t="s">
        <v>59</v>
      </c>
      <c r="C20" s="148" t="s">
        <v>174</v>
      </c>
      <c r="D20" s="57" t="s">
        <v>75</v>
      </c>
      <c r="E20" s="150">
        <v>2</v>
      </c>
      <c r="F20" s="154" t="s">
        <v>69</v>
      </c>
      <c r="G20" s="149" t="s">
        <v>175</v>
      </c>
      <c r="H20" s="18">
        <v>5</v>
      </c>
      <c r="I20" s="18">
        <v>5</v>
      </c>
      <c r="J20" s="27" t="s">
        <v>26</v>
      </c>
    </row>
    <row r="21" s="73" customFormat="1" ht="41" customHeight="1" spans="1:10">
      <c r="A21" s="146" t="s">
        <v>58</v>
      </c>
      <c r="B21" s="147" t="s">
        <v>59</v>
      </c>
      <c r="C21" s="148" t="s">
        <v>176</v>
      </c>
      <c r="D21" s="105" t="s">
        <v>61</v>
      </c>
      <c r="E21" s="150">
        <v>9</v>
      </c>
      <c r="F21" s="154" t="s">
        <v>69</v>
      </c>
      <c r="G21" s="149" t="s">
        <v>177</v>
      </c>
      <c r="H21" s="18">
        <v>3</v>
      </c>
      <c r="I21" s="18">
        <v>3</v>
      </c>
      <c r="J21" s="27" t="s">
        <v>26</v>
      </c>
    </row>
    <row r="22" s="73" customFormat="1" ht="41" customHeight="1" spans="1:10">
      <c r="A22" s="146" t="s">
        <v>58</v>
      </c>
      <c r="B22" s="147" t="s">
        <v>59</v>
      </c>
      <c r="C22" s="148" t="s">
        <v>178</v>
      </c>
      <c r="D22" s="57" t="s">
        <v>75</v>
      </c>
      <c r="E22" s="150">
        <v>2</v>
      </c>
      <c r="F22" s="154" t="s">
        <v>69</v>
      </c>
      <c r="G22" s="149" t="s">
        <v>87</v>
      </c>
      <c r="H22" s="18">
        <v>3</v>
      </c>
      <c r="I22" s="18">
        <v>3</v>
      </c>
      <c r="J22" s="27" t="s">
        <v>26</v>
      </c>
    </row>
    <row r="23" s="73" customFormat="1" ht="41" customHeight="1" spans="1:10">
      <c r="A23" s="146" t="s">
        <v>58</v>
      </c>
      <c r="B23" s="147" t="s">
        <v>59</v>
      </c>
      <c r="C23" s="148" t="s">
        <v>179</v>
      </c>
      <c r="D23" s="105" t="s">
        <v>61</v>
      </c>
      <c r="E23" s="150">
        <v>3</v>
      </c>
      <c r="F23" s="154" t="s">
        <v>66</v>
      </c>
      <c r="G23" s="149" t="s">
        <v>80</v>
      </c>
      <c r="H23" s="18">
        <v>3</v>
      </c>
      <c r="I23" s="18">
        <v>3</v>
      </c>
      <c r="J23" s="27" t="s">
        <v>26</v>
      </c>
    </row>
    <row r="24" s="73" customFormat="1" ht="30" customHeight="1" spans="1:10">
      <c r="A24" s="146" t="s">
        <v>58</v>
      </c>
      <c r="B24" s="147" t="s">
        <v>98</v>
      </c>
      <c r="C24" s="148" t="s">
        <v>180</v>
      </c>
      <c r="D24" s="57" t="s">
        <v>75</v>
      </c>
      <c r="E24" s="150">
        <v>90</v>
      </c>
      <c r="F24" s="155" t="s">
        <v>97</v>
      </c>
      <c r="G24" s="156">
        <v>0.9</v>
      </c>
      <c r="H24" s="18">
        <v>3</v>
      </c>
      <c r="I24" s="18">
        <v>3</v>
      </c>
      <c r="J24" s="27" t="s">
        <v>26</v>
      </c>
    </row>
    <row r="25" s="73" customFormat="1" ht="43" customHeight="1" spans="1:10">
      <c r="A25" s="146" t="s">
        <v>58</v>
      </c>
      <c r="B25" s="101" t="s">
        <v>181</v>
      </c>
      <c r="C25" s="148" t="s">
        <v>182</v>
      </c>
      <c r="D25" s="57" t="s">
        <v>75</v>
      </c>
      <c r="E25" s="150">
        <v>85</v>
      </c>
      <c r="F25" s="155" t="s">
        <v>97</v>
      </c>
      <c r="G25" s="59">
        <v>0.85</v>
      </c>
      <c r="H25" s="18">
        <v>3</v>
      </c>
      <c r="I25" s="18">
        <v>3</v>
      </c>
      <c r="J25" s="27" t="s">
        <v>26</v>
      </c>
    </row>
    <row r="26" s="73" customFormat="1" ht="27" customHeight="1" spans="1:10">
      <c r="A26" s="23" t="s">
        <v>102</v>
      </c>
      <c r="B26" s="147" t="s">
        <v>183</v>
      </c>
      <c r="C26" s="157" t="s">
        <v>184</v>
      </c>
      <c r="D26" s="57" t="s">
        <v>75</v>
      </c>
      <c r="E26" s="158">
        <v>85</v>
      </c>
      <c r="F26" s="155" t="s">
        <v>97</v>
      </c>
      <c r="G26" s="59">
        <v>0.85</v>
      </c>
      <c r="H26" s="18">
        <v>30</v>
      </c>
      <c r="I26" s="18">
        <v>30</v>
      </c>
      <c r="J26" s="27" t="s">
        <v>26</v>
      </c>
    </row>
    <row r="27" s="72" customFormat="1" ht="36" customHeight="1" spans="1:10">
      <c r="A27" s="113" t="s">
        <v>106</v>
      </c>
      <c r="B27" s="147" t="s">
        <v>107</v>
      </c>
      <c r="C27" s="157" t="s">
        <v>185</v>
      </c>
      <c r="D27" s="57" t="s">
        <v>75</v>
      </c>
      <c r="E27" s="158">
        <v>85</v>
      </c>
      <c r="F27" s="155" t="s">
        <v>97</v>
      </c>
      <c r="G27" s="59">
        <v>0.85</v>
      </c>
      <c r="H27" s="18">
        <v>10</v>
      </c>
      <c r="I27" s="18">
        <v>10</v>
      </c>
      <c r="J27" s="27" t="s">
        <v>26</v>
      </c>
    </row>
    <row r="28" ht="31" customHeight="1" spans="1:10">
      <c r="A28" s="4" t="s">
        <v>161</v>
      </c>
      <c r="B28" s="4"/>
      <c r="C28" s="12" t="s">
        <v>26</v>
      </c>
      <c r="D28" s="12"/>
      <c r="E28" s="12"/>
      <c r="F28" s="12"/>
      <c r="G28" s="12"/>
      <c r="H28" s="12"/>
      <c r="I28" s="12"/>
      <c r="J28" s="12"/>
    </row>
    <row r="29" ht="24" customHeight="1" spans="1:10">
      <c r="A29" s="4" t="s">
        <v>162</v>
      </c>
      <c r="B29" s="4">
        <v>100</v>
      </c>
      <c r="C29" s="4"/>
      <c r="D29" s="4"/>
      <c r="E29" s="4"/>
      <c r="F29" s="4"/>
      <c r="G29" s="4"/>
      <c r="H29" s="4"/>
      <c r="I29" s="4">
        <v>100</v>
      </c>
      <c r="J29" s="4" t="s">
        <v>163</v>
      </c>
    </row>
    <row r="30" spans="1:10">
      <c r="A30" s="24" t="s">
        <v>164</v>
      </c>
      <c r="B30" s="25"/>
      <c r="C30" s="25"/>
      <c r="D30" s="25"/>
      <c r="E30" s="25"/>
      <c r="F30" s="25"/>
      <c r="G30" s="25"/>
      <c r="H30" s="25"/>
      <c r="I30" s="25"/>
      <c r="J30" s="25"/>
    </row>
    <row r="31" spans="1:10">
      <c r="A31" s="25"/>
      <c r="B31" s="25"/>
      <c r="C31" s="25"/>
      <c r="D31" s="25"/>
      <c r="E31" s="25"/>
      <c r="F31" s="25"/>
      <c r="G31" s="25"/>
      <c r="H31" s="25"/>
      <c r="I31" s="25"/>
      <c r="J31" s="25"/>
    </row>
    <row r="32" spans="1:10">
      <c r="A32" s="25"/>
      <c r="B32" s="25"/>
      <c r="C32" s="25"/>
      <c r="D32" s="25"/>
      <c r="E32" s="25"/>
      <c r="F32" s="25"/>
      <c r="G32" s="25"/>
      <c r="H32" s="25"/>
      <c r="I32" s="25"/>
      <c r="J32" s="25"/>
    </row>
    <row r="33" spans="1:10">
      <c r="A33" s="25"/>
      <c r="B33" s="25"/>
      <c r="C33" s="25"/>
      <c r="D33" s="25"/>
      <c r="E33" s="25"/>
      <c r="F33" s="25"/>
      <c r="G33" s="25"/>
      <c r="H33" s="25"/>
      <c r="I33" s="25"/>
      <c r="J33" s="25"/>
    </row>
    <row r="34" ht="34" customHeight="1" spans="1:10">
      <c r="A34" s="25"/>
      <c r="B34" s="25"/>
      <c r="C34" s="25"/>
      <c r="D34" s="25"/>
      <c r="E34" s="25"/>
      <c r="F34" s="25"/>
      <c r="G34" s="25"/>
      <c r="H34" s="25"/>
      <c r="I34" s="25"/>
      <c r="J34"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30:J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5"/>
  <sheetViews>
    <sheetView topLeftCell="A10" workbookViewId="0">
      <selection activeCell="A1" sqref="A1:J26"/>
    </sheetView>
  </sheetViews>
  <sheetFormatPr defaultColWidth="9" defaultRowHeight="13.5"/>
  <cols>
    <col min="1" max="1" width="11.5" style="1" customWidth="1"/>
    <col min="2" max="2" width="21.25" style="1" customWidth="1"/>
    <col min="3" max="3" width="17.625" style="1" customWidth="1"/>
    <col min="4" max="4" width="9" style="1"/>
    <col min="5" max="5" width="13.375" style="1" customWidth="1"/>
    <col min="6" max="6" width="9" style="1"/>
    <col min="7" max="7" width="10.75" style="1" customWidth="1"/>
    <col min="8" max="9" width="9" style="1"/>
    <col min="10" max="10" width="18.8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186</v>
      </c>
      <c r="C2" s="6"/>
      <c r="D2" s="6"/>
      <c r="E2" s="6"/>
      <c r="F2" s="6"/>
      <c r="G2" s="6"/>
      <c r="H2" s="6"/>
      <c r="I2" s="6"/>
      <c r="J2" s="26"/>
    </row>
    <row r="3" s="1" customFormat="1" ht="26" customHeight="1" spans="1:10">
      <c r="A3" s="4" t="s">
        <v>115</v>
      </c>
      <c r="B3" s="7" t="s">
        <v>30</v>
      </c>
      <c r="C3" s="7"/>
      <c r="D3" s="7"/>
      <c r="E3" s="8" t="s">
        <v>116</v>
      </c>
      <c r="F3" s="5" t="s">
        <v>30</v>
      </c>
      <c r="G3" s="6"/>
      <c r="H3" s="6"/>
      <c r="I3" s="6"/>
      <c r="J3" s="26"/>
    </row>
    <row r="4" s="1" customFormat="1" ht="37" customHeight="1" spans="1:10">
      <c r="A4" s="4" t="s">
        <v>117</v>
      </c>
      <c r="B4" s="9"/>
      <c r="C4" s="4" t="s">
        <v>33</v>
      </c>
      <c r="D4" s="4" t="s">
        <v>118</v>
      </c>
      <c r="E4" s="4" t="s">
        <v>119</v>
      </c>
      <c r="F4" s="4" t="s">
        <v>120</v>
      </c>
      <c r="G4" s="4"/>
      <c r="H4" s="4" t="s">
        <v>121</v>
      </c>
      <c r="I4" s="4" t="s">
        <v>122</v>
      </c>
      <c r="J4" s="4"/>
    </row>
    <row r="5" s="1" customFormat="1" ht="31" customHeight="1" spans="1:10">
      <c r="A5" s="4"/>
      <c r="B5" s="4" t="s">
        <v>40</v>
      </c>
      <c r="C5" s="10">
        <v>2.39</v>
      </c>
      <c r="D5" s="10">
        <v>2.39</v>
      </c>
      <c r="E5" s="28">
        <v>2.39</v>
      </c>
      <c r="F5" s="4">
        <v>10</v>
      </c>
      <c r="G5" s="4"/>
      <c r="H5" s="11">
        <v>1</v>
      </c>
      <c r="I5" s="4">
        <v>10</v>
      </c>
      <c r="J5" s="4"/>
    </row>
    <row r="6" s="1" customFormat="1" ht="31" customHeight="1" spans="1:10">
      <c r="A6" s="4"/>
      <c r="B6" s="12" t="s">
        <v>43</v>
      </c>
      <c r="C6" s="10">
        <v>2.39</v>
      </c>
      <c r="D6" s="10">
        <v>2.39</v>
      </c>
      <c r="E6" s="28">
        <v>2.39</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187</v>
      </c>
      <c r="C10" s="7"/>
      <c r="D10" s="7"/>
      <c r="E10" s="7"/>
      <c r="F10" s="7"/>
      <c r="G10" s="5" t="s">
        <v>188</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72" customFormat="1" ht="55" customHeight="1" spans="1:10">
      <c r="A13" s="34" t="s">
        <v>58</v>
      </c>
      <c r="B13" s="33" t="s">
        <v>59</v>
      </c>
      <c r="C13" s="110" t="s">
        <v>189</v>
      </c>
      <c r="D13" s="105" t="s">
        <v>89</v>
      </c>
      <c r="E13" s="82">
        <v>8</v>
      </c>
      <c r="F13" s="34" t="s">
        <v>63</v>
      </c>
      <c r="G13" s="82" t="s">
        <v>190</v>
      </c>
      <c r="H13" s="34">
        <v>20</v>
      </c>
      <c r="I13" s="34">
        <v>20</v>
      </c>
      <c r="J13" s="37" t="s">
        <v>26</v>
      </c>
    </row>
    <row r="14" s="72" customFormat="1" ht="54" customHeight="1" spans="1:10">
      <c r="A14" s="34" t="s">
        <v>58</v>
      </c>
      <c r="B14" s="33" t="s">
        <v>98</v>
      </c>
      <c r="C14" s="110" t="s">
        <v>191</v>
      </c>
      <c r="D14" s="116" t="s">
        <v>75</v>
      </c>
      <c r="E14" s="82">
        <v>90</v>
      </c>
      <c r="F14" s="37" t="s">
        <v>97</v>
      </c>
      <c r="G14" s="117">
        <v>1</v>
      </c>
      <c r="H14" s="34">
        <v>20</v>
      </c>
      <c r="I14" s="34">
        <v>20</v>
      </c>
      <c r="J14" s="37" t="s">
        <v>26</v>
      </c>
    </row>
    <row r="15" s="72" customFormat="1" ht="28" customHeight="1" spans="1:10">
      <c r="A15" s="34" t="s">
        <v>58</v>
      </c>
      <c r="B15" s="33" t="s">
        <v>95</v>
      </c>
      <c r="C15" s="47" t="s">
        <v>192</v>
      </c>
      <c r="D15" s="116" t="s">
        <v>75</v>
      </c>
      <c r="E15" s="82">
        <v>90</v>
      </c>
      <c r="F15" s="37" t="s">
        <v>97</v>
      </c>
      <c r="G15" s="117">
        <v>1</v>
      </c>
      <c r="H15" s="34">
        <v>10</v>
      </c>
      <c r="I15" s="34">
        <v>10</v>
      </c>
      <c r="J15" s="37" t="s">
        <v>26</v>
      </c>
    </row>
    <row r="16" s="72" customFormat="1" ht="27" customHeight="1" spans="1:10">
      <c r="A16" s="37" t="s">
        <v>102</v>
      </c>
      <c r="B16" s="33" t="s">
        <v>103</v>
      </c>
      <c r="C16" s="37" t="s">
        <v>193</v>
      </c>
      <c r="D16" s="37" t="s">
        <v>75</v>
      </c>
      <c r="E16" s="116">
        <v>80</v>
      </c>
      <c r="F16" s="37" t="s">
        <v>97</v>
      </c>
      <c r="G16" s="117">
        <v>0.8</v>
      </c>
      <c r="H16" s="122">
        <v>15</v>
      </c>
      <c r="I16" s="122">
        <v>15</v>
      </c>
      <c r="J16" s="37" t="s">
        <v>26</v>
      </c>
    </row>
    <row r="17" s="72" customFormat="1" ht="27" customHeight="1" spans="1:10">
      <c r="A17" s="37" t="s">
        <v>102</v>
      </c>
      <c r="B17" s="33" t="s">
        <v>103</v>
      </c>
      <c r="C17" s="37" t="s">
        <v>194</v>
      </c>
      <c r="D17" s="116" t="s">
        <v>75</v>
      </c>
      <c r="E17" s="116">
        <v>85</v>
      </c>
      <c r="F17" s="118" t="s">
        <v>97</v>
      </c>
      <c r="G17" s="117">
        <v>1</v>
      </c>
      <c r="H17" s="122">
        <v>15</v>
      </c>
      <c r="I17" s="122">
        <v>15</v>
      </c>
      <c r="J17" s="37" t="s">
        <v>26</v>
      </c>
    </row>
    <row r="18" s="72" customFormat="1" ht="41" customHeight="1" spans="1:10">
      <c r="A18" s="56" t="s">
        <v>106</v>
      </c>
      <c r="B18" s="33" t="s">
        <v>107</v>
      </c>
      <c r="C18" s="120" t="s">
        <v>109</v>
      </c>
      <c r="D18" s="116" t="s">
        <v>75</v>
      </c>
      <c r="E18" s="116">
        <v>85</v>
      </c>
      <c r="F18" s="118" t="s">
        <v>97</v>
      </c>
      <c r="G18" s="117">
        <v>1</v>
      </c>
      <c r="H18" s="122">
        <v>10</v>
      </c>
      <c r="I18" s="122">
        <v>10</v>
      </c>
      <c r="J18" s="37"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5"/>
  <sheetViews>
    <sheetView topLeftCell="A8" workbookViewId="0">
      <selection activeCell="A1" sqref="A1:J26"/>
    </sheetView>
  </sheetViews>
  <sheetFormatPr defaultColWidth="9" defaultRowHeight="13.5"/>
  <cols>
    <col min="1" max="1" width="11.5" style="1" customWidth="1"/>
    <col min="2" max="2" width="21.25" style="1" customWidth="1"/>
    <col min="3" max="3" width="17.125" style="1" customWidth="1"/>
    <col min="4" max="4" width="9" style="1"/>
    <col min="5" max="5" width="11.875" style="1" customWidth="1"/>
    <col min="6" max="6" width="9" style="1"/>
    <col min="7" max="7" width="10.75" style="1" customWidth="1"/>
    <col min="8" max="9" width="9" style="1"/>
    <col min="10" max="10" width="16.8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195</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10">
        <v>104.16</v>
      </c>
      <c r="D5" s="10">
        <v>101.39</v>
      </c>
      <c r="E5" s="28">
        <v>101.39</v>
      </c>
      <c r="F5" s="4">
        <v>10</v>
      </c>
      <c r="G5" s="4"/>
      <c r="H5" s="11">
        <v>1</v>
      </c>
      <c r="I5" s="4">
        <v>10</v>
      </c>
      <c r="J5" s="4"/>
    </row>
    <row r="6" s="1" customFormat="1" ht="31" customHeight="1" spans="1:10">
      <c r="A6" s="4"/>
      <c r="B6" s="12" t="s">
        <v>43</v>
      </c>
      <c r="C6" s="10">
        <v>104.16</v>
      </c>
      <c r="D6" s="10">
        <v>101.39</v>
      </c>
      <c r="E6" s="28">
        <v>101.39</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196</v>
      </c>
      <c r="C10" s="7"/>
      <c r="D10" s="7"/>
      <c r="E10" s="7"/>
      <c r="F10" s="7"/>
      <c r="G10" s="5" t="s">
        <v>197</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142" customFormat="1" ht="57" customHeight="1" spans="1:10">
      <c r="A13" s="76" t="s">
        <v>58</v>
      </c>
      <c r="B13" s="33" t="s">
        <v>59</v>
      </c>
      <c r="C13" s="110" t="s">
        <v>198</v>
      </c>
      <c r="D13" s="37" t="s">
        <v>89</v>
      </c>
      <c r="E13" s="82">
        <v>180</v>
      </c>
      <c r="F13" s="34" t="s">
        <v>63</v>
      </c>
      <c r="G13" s="82" t="s">
        <v>199</v>
      </c>
      <c r="H13" s="34">
        <v>20</v>
      </c>
      <c r="I13" s="34">
        <v>20</v>
      </c>
      <c r="J13" s="119" t="s">
        <v>26</v>
      </c>
    </row>
    <row r="14" s="142" customFormat="1" ht="54" customHeight="1" spans="1:10">
      <c r="A14" s="34" t="s">
        <v>58</v>
      </c>
      <c r="B14" s="33" t="s">
        <v>98</v>
      </c>
      <c r="C14" s="110" t="s">
        <v>191</v>
      </c>
      <c r="D14" s="116" t="s">
        <v>75</v>
      </c>
      <c r="E14" s="82">
        <v>90</v>
      </c>
      <c r="F14" s="37" t="s">
        <v>97</v>
      </c>
      <c r="G14" s="117">
        <v>1</v>
      </c>
      <c r="H14" s="34">
        <v>20</v>
      </c>
      <c r="I14" s="34">
        <v>20</v>
      </c>
      <c r="J14" s="119" t="s">
        <v>26</v>
      </c>
    </row>
    <row r="15" s="142" customFormat="1" ht="21" customHeight="1" spans="1:10">
      <c r="A15" s="76" t="s">
        <v>58</v>
      </c>
      <c r="B15" s="33" t="s">
        <v>95</v>
      </c>
      <c r="C15" s="47" t="s">
        <v>192</v>
      </c>
      <c r="D15" s="116" t="s">
        <v>75</v>
      </c>
      <c r="E15" s="82">
        <v>90</v>
      </c>
      <c r="F15" s="37" t="s">
        <v>97</v>
      </c>
      <c r="G15" s="117">
        <v>1</v>
      </c>
      <c r="H15" s="34">
        <v>10</v>
      </c>
      <c r="I15" s="34">
        <v>10</v>
      </c>
      <c r="J15" s="119" t="s">
        <v>26</v>
      </c>
    </row>
    <row r="16" s="142" customFormat="1" ht="21" customHeight="1" spans="1:10">
      <c r="A16" s="37" t="s">
        <v>102</v>
      </c>
      <c r="B16" s="33" t="s">
        <v>103</v>
      </c>
      <c r="C16" s="37" t="s">
        <v>194</v>
      </c>
      <c r="D16" s="116" t="s">
        <v>75</v>
      </c>
      <c r="E16" s="116">
        <v>85</v>
      </c>
      <c r="F16" s="118" t="s">
        <v>97</v>
      </c>
      <c r="G16" s="117">
        <v>1</v>
      </c>
      <c r="H16" s="122">
        <v>15</v>
      </c>
      <c r="I16" s="122">
        <v>15</v>
      </c>
      <c r="J16" s="119" t="s">
        <v>26</v>
      </c>
    </row>
    <row r="17" s="142" customFormat="1" ht="26" customHeight="1" spans="1:10">
      <c r="A17" s="119" t="s">
        <v>102</v>
      </c>
      <c r="B17" s="33" t="s">
        <v>103</v>
      </c>
      <c r="C17" s="37" t="s">
        <v>193</v>
      </c>
      <c r="D17" s="37" t="s">
        <v>75</v>
      </c>
      <c r="E17" s="116">
        <v>80</v>
      </c>
      <c r="F17" s="37" t="s">
        <v>97</v>
      </c>
      <c r="G17" s="117">
        <v>0.8</v>
      </c>
      <c r="H17" s="122">
        <v>15</v>
      </c>
      <c r="I17" s="122">
        <v>15</v>
      </c>
      <c r="J17" s="119" t="s">
        <v>26</v>
      </c>
    </row>
    <row r="18" s="142" customFormat="1" ht="30" customHeight="1" spans="1:10">
      <c r="A18" s="145" t="s">
        <v>106</v>
      </c>
      <c r="B18" s="33" t="s">
        <v>107</v>
      </c>
      <c r="C18" s="120" t="s">
        <v>109</v>
      </c>
      <c r="D18" s="116" t="s">
        <v>75</v>
      </c>
      <c r="E18" s="116">
        <v>85</v>
      </c>
      <c r="F18" s="118" t="s">
        <v>97</v>
      </c>
      <c r="G18" s="117">
        <v>1</v>
      </c>
      <c r="H18" s="122">
        <v>10</v>
      </c>
      <c r="I18" s="122">
        <v>10</v>
      </c>
      <c r="J18" s="119"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opLeftCell="A9" workbookViewId="0">
      <selection activeCell="A1" sqref="A1:J25"/>
    </sheetView>
  </sheetViews>
  <sheetFormatPr defaultColWidth="9" defaultRowHeight="13.5"/>
  <cols>
    <col min="1" max="1" width="11.5" style="1" customWidth="1"/>
    <col min="2" max="2" width="21.25" style="1" customWidth="1"/>
    <col min="3" max="3" width="15.625" style="1" customWidth="1"/>
    <col min="4" max="4" width="9" style="1"/>
    <col min="5" max="5" width="13.375" style="1" customWidth="1"/>
    <col min="6" max="6" width="9" style="1"/>
    <col min="7" max="7" width="10.75" style="1" customWidth="1"/>
    <col min="8" max="9" width="9" style="1"/>
    <col min="10" max="10" width="16.3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200</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10">
        <v>17.52</v>
      </c>
      <c r="D5" s="10">
        <v>16.68</v>
      </c>
      <c r="E5" s="28">
        <v>16.68</v>
      </c>
      <c r="F5" s="4">
        <v>10</v>
      </c>
      <c r="G5" s="4"/>
      <c r="H5" s="11">
        <v>1</v>
      </c>
      <c r="I5" s="4">
        <v>10</v>
      </c>
      <c r="J5" s="4"/>
    </row>
    <row r="6" s="1" customFormat="1" ht="31" customHeight="1" spans="1:10">
      <c r="A6" s="4"/>
      <c r="B6" s="12" t="s">
        <v>43</v>
      </c>
      <c r="C6" s="10">
        <v>17.52</v>
      </c>
      <c r="D6" s="10">
        <v>16.68</v>
      </c>
      <c r="E6" s="28">
        <v>16.68</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201</v>
      </c>
      <c r="C10" s="7"/>
      <c r="D10" s="7"/>
      <c r="E10" s="7"/>
      <c r="F10" s="7"/>
      <c r="G10" s="5" t="s">
        <v>202</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144" customFormat="1" ht="33" customHeight="1" spans="1:10">
      <c r="A13" s="76" t="s">
        <v>58</v>
      </c>
      <c r="B13" s="33" t="s">
        <v>59</v>
      </c>
      <c r="C13" s="110" t="s">
        <v>203</v>
      </c>
      <c r="D13" s="37" t="s">
        <v>89</v>
      </c>
      <c r="E13" s="82">
        <v>21</v>
      </c>
      <c r="F13" s="34" t="s">
        <v>63</v>
      </c>
      <c r="G13" s="82" t="s">
        <v>204</v>
      </c>
      <c r="H13" s="34">
        <v>20</v>
      </c>
      <c r="I13" s="34">
        <v>20</v>
      </c>
      <c r="J13" s="119" t="s">
        <v>26</v>
      </c>
    </row>
    <row r="14" s="144" customFormat="1" ht="58" customHeight="1" spans="1:10">
      <c r="A14" s="34" t="s">
        <v>58</v>
      </c>
      <c r="B14" s="33" t="s">
        <v>98</v>
      </c>
      <c r="C14" s="110" t="s">
        <v>191</v>
      </c>
      <c r="D14" s="116" t="s">
        <v>75</v>
      </c>
      <c r="E14" s="82">
        <v>90</v>
      </c>
      <c r="F14" s="37" t="s">
        <v>97</v>
      </c>
      <c r="G14" s="117">
        <v>1</v>
      </c>
      <c r="H14" s="34">
        <v>20</v>
      </c>
      <c r="I14" s="34">
        <v>20</v>
      </c>
      <c r="J14" s="119" t="s">
        <v>26</v>
      </c>
    </row>
    <row r="15" s="144" customFormat="1" ht="30" customHeight="1" spans="1:10">
      <c r="A15" s="76" t="s">
        <v>58</v>
      </c>
      <c r="B15" s="33" t="s">
        <v>95</v>
      </c>
      <c r="C15" s="47" t="s">
        <v>192</v>
      </c>
      <c r="D15" s="116" t="s">
        <v>75</v>
      </c>
      <c r="E15" s="82">
        <v>90</v>
      </c>
      <c r="F15" s="37" t="s">
        <v>97</v>
      </c>
      <c r="G15" s="117">
        <v>1</v>
      </c>
      <c r="H15" s="34">
        <v>10</v>
      </c>
      <c r="I15" s="34">
        <v>10</v>
      </c>
      <c r="J15" s="119" t="s">
        <v>26</v>
      </c>
    </row>
    <row r="16" s="144" customFormat="1" ht="24" customHeight="1" spans="1:10">
      <c r="A16" s="37" t="s">
        <v>102</v>
      </c>
      <c r="B16" s="33" t="s">
        <v>103</v>
      </c>
      <c r="C16" s="37" t="s">
        <v>194</v>
      </c>
      <c r="D16" s="116" t="s">
        <v>75</v>
      </c>
      <c r="E16" s="116">
        <v>85</v>
      </c>
      <c r="F16" s="118" t="s">
        <v>97</v>
      </c>
      <c r="G16" s="117">
        <v>1</v>
      </c>
      <c r="H16" s="122">
        <v>15</v>
      </c>
      <c r="I16" s="122">
        <v>15</v>
      </c>
      <c r="J16" s="119" t="s">
        <v>26</v>
      </c>
    </row>
    <row r="17" s="144" customFormat="1" ht="33" customHeight="1" spans="1:10">
      <c r="A17" s="119" t="s">
        <v>102</v>
      </c>
      <c r="B17" s="33" t="s">
        <v>103</v>
      </c>
      <c r="C17" s="37" t="s">
        <v>193</v>
      </c>
      <c r="D17" s="37" t="s">
        <v>75</v>
      </c>
      <c r="E17" s="116">
        <v>80</v>
      </c>
      <c r="F17" s="37" t="s">
        <v>97</v>
      </c>
      <c r="G17" s="117">
        <v>0.8</v>
      </c>
      <c r="H17" s="122">
        <v>15</v>
      </c>
      <c r="I17" s="122">
        <v>15</v>
      </c>
      <c r="J17" s="119" t="s">
        <v>26</v>
      </c>
    </row>
    <row r="18" s="144" customFormat="1" ht="23" customHeight="1" spans="1:10">
      <c r="A18" s="56" t="s">
        <v>106</v>
      </c>
      <c r="B18" s="33" t="s">
        <v>107</v>
      </c>
      <c r="C18" s="120" t="s">
        <v>109</v>
      </c>
      <c r="D18" s="116" t="s">
        <v>75</v>
      </c>
      <c r="E18" s="116">
        <v>85</v>
      </c>
      <c r="F18" s="118" t="s">
        <v>97</v>
      </c>
      <c r="G18" s="117">
        <v>1</v>
      </c>
      <c r="H18" s="122">
        <v>10</v>
      </c>
      <c r="I18" s="122">
        <v>10</v>
      </c>
      <c r="J18" s="119" t="s">
        <v>26</v>
      </c>
    </row>
    <row r="19" s="1" customFormat="1" ht="31" customHeight="1" spans="1:10">
      <c r="A19" s="4" t="s">
        <v>161</v>
      </c>
      <c r="B19" s="4"/>
      <c r="C19" s="12" t="s">
        <v>26</v>
      </c>
      <c r="D19" s="12"/>
      <c r="E19" s="12"/>
      <c r="F19" s="12"/>
      <c r="G19" s="12"/>
      <c r="H19" s="12"/>
      <c r="I19" s="12"/>
      <c r="J19" s="12"/>
    </row>
    <row r="20" s="1" customFormat="1" ht="24" customHeight="1" spans="1:10">
      <c r="A20" s="4" t="s">
        <v>162</v>
      </c>
      <c r="B20" s="4">
        <v>100</v>
      </c>
      <c r="C20" s="4"/>
      <c r="D20" s="4"/>
      <c r="E20" s="4"/>
      <c r="F20" s="4"/>
      <c r="G20" s="4"/>
      <c r="H20" s="4"/>
      <c r="I20" s="4">
        <v>100</v>
      </c>
      <c r="J20" s="4"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topLeftCell="A8" workbookViewId="0">
      <selection activeCell="A1" sqref="A1:J26"/>
    </sheetView>
  </sheetViews>
  <sheetFormatPr defaultColWidth="9" defaultRowHeight="13.5"/>
  <cols>
    <col min="1" max="1" width="11.5" style="1" customWidth="1"/>
    <col min="2" max="2" width="21.25" style="1" customWidth="1"/>
    <col min="3" max="3" width="16" style="1" customWidth="1"/>
    <col min="4" max="4" width="9" style="1"/>
    <col min="5" max="5" width="13.375" style="1" customWidth="1"/>
    <col min="6" max="6" width="9" style="1"/>
    <col min="7" max="7" width="10.75" style="1" customWidth="1"/>
    <col min="8" max="9" width="9" style="1"/>
    <col min="10" max="10" width="16.875" style="1" customWidth="1"/>
    <col min="11" max="16384" width="9" style="1"/>
  </cols>
  <sheetData>
    <row r="1" s="1" customFormat="1" ht="27" spans="1:10">
      <c r="A1" s="3" t="s">
        <v>112</v>
      </c>
      <c r="B1" s="3"/>
      <c r="C1" s="3"/>
      <c r="D1" s="3"/>
      <c r="E1" s="3"/>
      <c r="F1" s="3"/>
      <c r="G1" s="3"/>
      <c r="H1" s="3"/>
      <c r="I1" s="3"/>
      <c r="J1" s="3"/>
    </row>
    <row r="2" s="1" customFormat="1" ht="26" customHeight="1" spans="1:10">
      <c r="A2" s="4" t="s">
        <v>113</v>
      </c>
      <c r="B2" s="5" t="s">
        <v>205</v>
      </c>
      <c r="C2" s="6"/>
      <c r="D2" s="6"/>
      <c r="E2" s="6"/>
      <c r="F2" s="6"/>
      <c r="G2" s="6"/>
      <c r="H2" s="6"/>
      <c r="I2" s="6"/>
      <c r="J2" s="26"/>
    </row>
    <row r="3" s="1" customFormat="1" ht="26" customHeight="1" spans="1:10">
      <c r="A3" s="4" t="s">
        <v>115</v>
      </c>
      <c r="B3" s="7" t="s">
        <v>30</v>
      </c>
      <c r="C3" s="7"/>
      <c r="D3" s="7"/>
      <c r="E3" s="8" t="s">
        <v>116</v>
      </c>
      <c r="F3" s="56" t="s">
        <v>30</v>
      </c>
      <c r="G3" s="56"/>
      <c r="H3" s="56"/>
      <c r="I3" s="56"/>
      <c r="J3" s="56"/>
    </row>
    <row r="4" s="1" customFormat="1" ht="37" customHeight="1" spans="1:10">
      <c r="A4" s="4" t="s">
        <v>117</v>
      </c>
      <c r="B4" s="9"/>
      <c r="C4" s="8" t="s">
        <v>33</v>
      </c>
      <c r="D4" s="8" t="s">
        <v>118</v>
      </c>
      <c r="E4" s="8" t="s">
        <v>119</v>
      </c>
      <c r="F4" s="4" t="s">
        <v>120</v>
      </c>
      <c r="G4" s="4"/>
      <c r="H4" s="4" t="s">
        <v>121</v>
      </c>
      <c r="I4" s="4" t="s">
        <v>122</v>
      </c>
      <c r="J4" s="4"/>
    </row>
    <row r="5" s="1" customFormat="1" ht="31" customHeight="1" spans="1:10">
      <c r="A5" s="4"/>
      <c r="B5" s="4" t="s">
        <v>40</v>
      </c>
      <c r="C5" s="10">
        <v>7.32</v>
      </c>
      <c r="D5" s="10">
        <v>4.08</v>
      </c>
      <c r="E5" s="28">
        <v>4.08</v>
      </c>
      <c r="F5" s="4">
        <v>10</v>
      </c>
      <c r="G5" s="4"/>
      <c r="H5" s="11">
        <v>1</v>
      </c>
      <c r="I5" s="4">
        <v>10</v>
      </c>
      <c r="J5" s="4"/>
    </row>
    <row r="6" s="1" customFormat="1" ht="31" customHeight="1" spans="1:10">
      <c r="A6" s="4"/>
      <c r="B6" s="12" t="s">
        <v>43</v>
      </c>
      <c r="C6" s="10">
        <v>7.32</v>
      </c>
      <c r="D6" s="10">
        <v>4.08</v>
      </c>
      <c r="E6" s="28">
        <v>4.08</v>
      </c>
      <c r="F6" s="4" t="s">
        <v>123</v>
      </c>
      <c r="G6" s="4"/>
      <c r="H6" s="4" t="s">
        <v>123</v>
      </c>
      <c r="I6" s="4" t="s">
        <v>123</v>
      </c>
      <c r="J6" s="4"/>
    </row>
    <row r="7" s="1" customFormat="1" ht="31" customHeight="1" spans="1:10">
      <c r="A7" s="4"/>
      <c r="B7" s="4" t="s">
        <v>124</v>
      </c>
      <c r="C7" s="4"/>
      <c r="D7" s="4"/>
      <c r="E7" s="4"/>
      <c r="F7" s="4" t="s">
        <v>123</v>
      </c>
      <c r="G7" s="4"/>
      <c r="H7" s="4" t="s">
        <v>123</v>
      </c>
      <c r="I7" s="4" t="s">
        <v>123</v>
      </c>
      <c r="J7" s="4"/>
    </row>
    <row r="8" s="1" customFormat="1" ht="31" customHeight="1" spans="1:10">
      <c r="A8" s="4"/>
      <c r="B8" s="4" t="s">
        <v>125</v>
      </c>
      <c r="C8" s="4"/>
      <c r="D8" s="4"/>
      <c r="E8" s="4"/>
      <c r="F8" s="4" t="s">
        <v>123</v>
      </c>
      <c r="G8" s="4"/>
      <c r="H8" s="4" t="s">
        <v>123</v>
      </c>
      <c r="I8" s="4" t="s">
        <v>123</v>
      </c>
      <c r="J8" s="4"/>
    </row>
    <row r="9" s="1" customFormat="1" ht="29" customHeight="1" spans="1:10">
      <c r="A9" s="13" t="s">
        <v>126</v>
      </c>
      <c r="B9" s="13"/>
      <c r="C9" s="13"/>
      <c r="D9" s="13"/>
      <c r="E9" s="13"/>
      <c r="F9" s="13"/>
      <c r="G9" s="13" t="s">
        <v>127</v>
      </c>
      <c r="H9" s="13"/>
      <c r="I9" s="13"/>
      <c r="J9" s="13"/>
    </row>
    <row r="10" s="1" customFormat="1" ht="71" customHeight="1" spans="1:10">
      <c r="A10" s="13" t="s">
        <v>128</v>
      </c>
      <c r="B10" s="7" t="s">
        <v>206</v>
      </c>
      <c r="C10" s="7"/>
      <c r="D10" s="7"/>
      <c r="E10" s="7"/>
      <c r="F10" s="7"/>
      <c r="G10" s="5" t="s">
        <v>207</v>
      </c>
      <c r="H10" s="6"/>
      <c r="I10" s="6"/>
      <c r="J10" s="26"/>
    </row>
    <row r="11" s="1" customFormat="1" ht="30" customHeight="1" spans="1:10">
      <c r="A11" s="13" t="s">
        <v>49</v>
      </c>
      <c r="B11" s="13"/>
      <c r="C11" s="13"/>
      <c r="D11" s="13" t="s">
        <v>131</v>
      </c>
      <c r="E11" s="13"/>
      <c r="F11" s="13"/>
      <c r="G11" s="13" t="s">
        <v>132</v>
      </c>
      <c r="H11" s="13"/>
      <c r="I11" s="13"/>
      <c r="J11" s="13"/>
    </row>
    <row r="12" s="2" customFormat="1" ht="48" customHeight="1" spans="1:10">
      <c r="A12" s="4" t="s">
        <v>55</v>
      </c>
      <c r="B12" s="4" t="s">
        <v>56</v>
      </c>
      <c r="C12" s="4" t="s">
        <v>57</v>
      </c>
      <c r="D12" s="4" t="s">
        <v>50</v>
      </c>
      <c r="E12" s="4" t="s">
        <v>51</v>
      </c>
      <c r="F12" s="13" t="s">
        <v>52</v>
      </c>
      <c r="G12" s="13" t="s">
        <v>53</v>
      </c>
      <c r="H12" s="13" t="s">
        <v>120</v>
      </c>
      <c r="I12" s="13" t="s">
        <v>122</v>
      </c>
      <c r="J12" s="13" t="s">
        <v>54</v>
      </c>
    </row>
    <row r="13" s="142" customFormat="1" ht="30" customHeight="1" spans="1:10">
      <c r="A13" s="76" t="s">
        <v>58</v>
      </c>
      <c r="B13" s="33" t="s">
        <v>59</v>
      </c>
      <c r="C13" s="110" t="s">
        <v>208</v>
      </c>
      <c r="D13" s="37" t="s">
        <v>89</v>
      </c>
      <c r="E13" s="82">
        <v>9</v>
      </c>
      <c r="F13" s="34" t="s">
        <v>63</v>
      </c>
      <c r="G13" s="82">
        <v>5</v>
      </c>
      <c r="H13" s="34">
        <v>20</v>
      </c>
      <c r="I13" s="34">
        <v>20</v>
      </c>
      <c r="J13" s="119" t="s">
        <v>26</v>
      </c>
    </row>
    <row r="14" s="142" customFormat="1" ht="60" customHeight="1" spans="1:10">
      <c r="A14" s="34" t="s">
        <v>58</v>
      </c>
      <c r="B14" s="33" t="s">
        <v>98</v>
      </c>
      <c r="C14" s="110" t="s">
        <v>191</v>
      </c>
      <c r="D14" s="116" t="s">
        <v>75</v>
      </c>
      <c r="E14" s="82">
        <v>90</v>
      </c>
      <c r="F14" s="37" t="s">
        <v>97</v>
      </c>
      <c r="G14" s="117">
        <v>1</v>
      </c>
      <c r="H14" s="34">
        <v>20</v>
      </c>
      <c r="I14" s="34">
        <v>20</v>
      </c>
      <c r="J14" s="119" t="s">
        <v>26</v>
      </c>
    </row>
    <row r="15" s="142" customFormat="1" ht="23" customHeight="1" spans="1:10">
      <c r="A15" s="76" t="s">
        <v>58</v>
      </c>
      <c r="B15" s="33" t="s">
        <v>95</v>
      </c>
      <c r="C15" s="47" t="s">
        <v>192</v>
      </c>
      <c r="D15" s="116" t="s">
        <v>75</v>
      </c>
      <c r="E15" s="82">
        <v>90</v>
      </c>
      <c r="F15" s="37" t="s">
        <v>97</v>
      </c>
      <c r="G15" s="117">
        <v>1</v>
      </c>
      <c r="H15" s="34">
        <v>10</v>
      </c>
      <c r="I15" s="34">
        <v>10</v>
      </c>
      <c r="J15" s="119" t="s">
        <v>26</v>
      </c>
    </row>
    <row r="16" s="142" customFormat="1" ht="22" customHeight="1" spans="1:10">
      <c r="A16" s="37" t="s">
        <v>102</v>
      </c>
      <c r="B16" s="33" t="s">
        <v>103</v>
      </c>
      <c r="C16" s="37" t="s">
        <v>194</v>
      </c>
      <c r="D16" s="116" t="s">
        <v>75</v>
      </c>
      <c r="E16" s="116">
        <v>85</v>
      </c>
      <c r="F16" s="118" t="s">
        <v>97</v>
      </c>
      <c r="G16" s="117">
        <v>1</v>
      </c>
      <c r="H16" s="122">
        <v>15</v>
      </c>
      <c r="I16" s="122">
        <v>15</v>
      </c>
      <c r="J16" s="119" t="s">
        <v>26</v>
      </c>
    </row>
    <row r="17" s="142" customFormat="1" ht="26" customHeight="1" spans="1:10">
      <c r="A17" s="119" t="s">
        <v>102</v>
      </c>
      <c r="B17" s="33" t="s">
        <v>103</v>
      </c>
      <c r="C17" s="37" t="s">
        <v>193</v>
      </c>
      <c r="D17" s="37" t="s">
        <v>75</v>
      </c>
      <c r="E17" s="116">
        <v>80</v>
      </c>
      <c r="F17" s="37" t="s">
        <v>97</v>
      </c>
      <c r="G17" s="117">
        <v>0.8</v>
      </c>
      <c r="H17" s="122">
        <v>15</v>
      </c>
      <c r="I17" s="122">
        <v>15</v>
      </c>
      <c r="J17" s="119" t="s">
        <v>26</v>
      </c>
    </row>
    <row r="18" s="142" customFormat="1" ht="27" customHeight="1" spans="1:10">
      <c r="A18" s="56" t="s">
        <v>106</v>
      </c>
      <c r="B18" s="33" t="s">
        <v>107</v>
      </c>
      <c r="C18" s="120" t="s">
        <v>109</v>
      </c>
      <c r="D18" s="116" t="s">
        <v>75</v>
      </c>
      <c r="E18" s="116">
        <v>85</v>
      </c>
      <c r="F18" s="118" t="s">
        <v>97</v>
      </c>
      <c r="G18" s="117">
        <v>1</v>
      </c>
      <c r="H18" s="122">
        <v>10</v>
      </c>
      <c r="I18" s="122">
        <v>10</v>
      </c>
      <c r="J18" s="37" t="s">
        <v>26</v>
      </c>
    </row>
    <row r="19" s="1" customFormat="1" ht="31" customHeight="1" spans="1:10">
      <c r="A19" s="143" t="s">
        <v>161</v>
      </c>
      <c r="B19" s="143"/>
      <c r="C19" s="12" t="s">
        <v>26</v>
      </c>
      <c r="D19" s="12"/>
      <c r="E19" s="12"/>
      <c r="F19" s="12"/>
      <c r="G19" s="12"/>
      <c r="H19" s="12"/>
      <c r="I19" s="12"/>
      <c r="J19" s="12"/>
    </row>
    <row r="20" s="1" customFormat="1" ht="24" customHeight="1" spans="1:10">
      <c r="A20" s="12" t="s">
        <v>162</v>
      </c>
      <c r="B20" s="56">
        <v>100</v>
      </c>
      <c r="C20" s="56"/>
      <c r="D20" s="56"/>
      <c r="E20" s="56"/>
      <c r="F20" s="56"/>
      <c r="G20" s="56"/>
      <c r="H20" s="56"/>
      <c r="I20" s="56">
        <v>100</v>
      </c>
      <c r="J20" s="56" t="s">
        <v>163</v>
      </c>
    </row>
    <row r="21" s="1" customFormat="1" spans="1:10">
      <c r="A21" s="24" t="s">
        <v>164</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5"/>
  <sheetViews>
    <sheetView topLeftCell="A12" workbookViewId="0">
      <selection activeCell="A1" sqref="A1:J25"/>
    </sheetView>
  </sheetViews>
  <sheetFormatPr defaultColWidth="9" defaultRowHeight="13.5"/>
  <cols>
    <col min="1" max="1" width="11.5" style="1" customWidth="1"/>
    <col min="2" max="2" width="21.25" style="1" customWidth="1"/>
    <col min="3" max="3" width="12.75" style="1" customWidth="1"/>
    <col min="4" max="4" width="9" style="1"/>
    <col min="5" max="5" width="13.375" style="1" customWidth="1"/>
    <col min="6" max="6" width="9" style="1"/>
    <col min="7" max="7" width="10.75" style="1" customWidth="1"/>
    <col min="8" max="9" width="9" style="1"/>
    <col min="10" max="10" width="17" style="1" customWidth="1"/>
    <col min="11" max="16384" width="9" style="1"/>
  </cols>
  <sheetData>
    <row r="1" ht="27" spans="1:10">
      <c r="A1" s="3" t="s">
        <v>112</v>
      </c>
      <c r="B1" s="3"/>
      <c r="C1" s="3"/>
      <c r="D1" s="3"/>
      <c r="E1" s="3"/>
      <c r="F1" s="3"/>
      <c r="G1" s="3"/>
      <c r="H1" s="3"/>
      <c r="I1" s="3"/>
      <c r="J1" s="3"/>
    </row>
    <row r="2" ht="26" customHeight="1" spans="1:10">
      <c r="A2" s="4" t="s">
        <v>113</v>
      </c>
      <c r="B2" s="5" t="s">
        <v>209</v>
      </c>
      <c r="C2" s="6"/>
      <c r="D2" s="6"/>
      <c r="E2" s="6"/>
      <c r="F2" s="6"/>
      <c r="G2" s="6"/>
      <c r="H2" s="6"/>
      <c r="I2" s="6"/>
      <c r="J2" s="26"/>
    </row>
    <row r="3" ht="26" customHeight="1" spans="1:10">
      <c r="A3" s="4" t="s">
        <v>115</v>
      </c>
      <c r="B3" s="7" t="s">
        <v>30</v>
      </c>
      <c r="C3" s="7"/>
      <c r="D3" s="7"/>
      <c r="E3" s="8" t="s">
        <v>116</v>
      </c>
      <c r="F3" s="56" t="s">
        <v>30</v>
      </c>
      <c r="G3" s="56"/>
      <c r="H3" s="56"/>
      <c r="I3" s="56"/>
      <c r="J3" s="56"/>
    </row>
    <row r="4" ht="37" customHeight="1" spans="1:10">
      <c r="A4" s="4" t="s">
        <v>117</v>
      </c>
      <c r="B4" s="9"/>
      <c r="C4" s="8" t="s">
        <v>33</v>
      </c>
      <c r="D4" s="8" t="s">
        <v>118</v>
      </c>
      <c r="E4" s="8" t="s">
        <v>119</v>
      </c>
      <c r="F4" s="4" t="s">
        <v>120</v>
      </c>
      <c r="G4" s="4"/>
      <c r="H4" s="4" t="s">
        <v>121</v>
      </c>
      <c r="I4" s="4" t="s">
        <v>122</v>
      </c>
      <c r="J4" s="4"/>
    </row>
    <row r="5" ht="31" customHeight="1" spans="1:10">
      <c r="A5" s="4"/>
      <c r="B5" s="4" t="s">
        <v>40</v>
      </c>
      <c r="C5" s="137">
        <v>5488.5</v>
      </c>
      <c r="D5" s="137">
        <v>2.75</v>
      </c>
      <c r="E5" s="137">
        <v>2.75</v>
      </c>
      <c r="F5" s="4">
        <v>10</v>
      </c>
      <c r="G5" s="4"/>
      <c r="H5" s="11">
        <v>1</v>
      </c>
      <c r="I5" s="4">
        <v>10</v>
      </c>
      <c r="J5" s="4"/>
    </row>
    <row r="6" ht="31" customHeight="1" spans="1:10">
      <c r="A6" s="4"/>
      <c r="B6" s="12" t="s">
        <v>43</v>
      </c>
      <c r="C6" s="137">
        <v>5488.5</v>
      </c>
      <c r="D6" s="137">
        <v>2.75</v>
      </c>
      <c r="E6" s="137">
        <v>2.75</v>
      </c>
      <c r="F6" s="4" t="s">
        <v>123</v>
      </c>
      <c r="G6" s="4"/>
      <c r="H6" s="4" t="s">
        <v>123</v>
      </c>
      <c r="I6" s="4" t="s">
        <v>123</v>
      </c>
      <c r="J6" s="4"/>
    </row>
    <row r="7" ht="31" customHeight="1" spans="1:10">
      <c r="A7" s="4"/>
      <c r="B7" s="4" t="s">
        <v>124</v>
      </c>
      <c r="C7" s="4"/>
      <c r="D7" s="4"/>
      <c r="E7" s="4"/>
      <c r="F7" s="4" t="s">
        <v>123</v>
      </c>
      <c r="G7" s="4"/>
      <c r="H7" s="4" t="s">
        <v>123</v>
      </c>
      <c r="I7" s="4" t="s">
        <v>123</v>
      </c>
      <c r="J7" s="4"/>
    </row>
    <row r="8" ht="31" customHeight="1" spans="1:10">
      <c r="A8" s="4"/>
      <c r="B8" s="4" t="s">
        <v>125</v>
      </c>
      <c r="C8" s="4"/>
      <c r="D8" s="4"/>
      <c r="E8" s="4"/>
      <c r="F8" s="4" t="s">
        <v>123</v>
      </c>
      <c r="G8" s="4"/>
      <c r="H8" s="4" t="s">
        <v>123</v>
      </c>
      <c r="I8" s="4" t="s">
        <v>123</v>
      </c>
      <c r="J8" s="4"/>
    </row>
    <row r="9" ht="29" customHeight="1" spans="1:10">
      <c r="A9" s="13" t="s">
        <v>126</v>
      </c>
      <c r="B9" s="13"/>
      <c r="C9" s="13"/>
      <c r="D9" s="13"/>
      <c r="E9" s="13"/>
      <c r="F9" s="13"/>
      <c r="G9" s="13" t="s">
        <v>127</v>
      </c>
      <c r="H9" s="13"/>
      <c r="I9" s="13"/>
      <c r="J9" s="13"/>
    </row>
    <row r="10" ht="71" customHeight="1" spans="1:10">
      <c r="A10" s="13" t="s">
        <v>128</v>
      </c>
      <c r="B10" s="7" t="s">
        <v>210</v>
      </c>
      <c r="C10" s="7"/>
      <c r="D10" s="7"/>
      <c r="E10" s="7"/>
      <c r="F10" s="7"/>
      <c r="G10" s="29" t="s">
        <v>211</v>
      </c>
      <c r="H10" s="30"/>
      <c r="I10" s="30"/>
      <c r="J10" s="52"/>
    </row>
    <row r="11" ht="30" customHeight="1" spans="1:10">
      <c r="A11" s="13" t="s">
        <v>49</v>
      </c>
      <c r="B11" s="13"/>
      <c r="C11" s="13"/>
      <c r="D11" s="13" t="s">
        <v>131</v>
      </c>
      <c r="E11" s="13"/>
      <c r="F11" s="13"/>
      <c r="G11" s="13" t="s">
        <v>132</v>
      </c>
      <c r="H11" s="13"/>
      <c r="I11" s="13"/>
      <c r="J11" s="13"/>
    </row>
    <row r="12" s="2" customFormat="1" ht="48" customHeight="1" spans="1:10">
      <c r="A12" s="4" t="s">
        <v>55</v>
      </c>
      <c r="B12" s="4" t="s">
        <v>56</v>
      </c>
      <c r="C12" s="8" t="s">
        <v>57</v>
      </c>
      <c r="D12" s="8" t="s">
        <v>50</v>
      </c>
      <c r="E12" s="4" t="s">
        <v>51</v>
      </c>
      <c r="F12" s="13" t="s">
        <v>52</v>
      </c>
      <c r="G12" s="13" t="s">
        <v>53</v>
      </c>
      <c r="H12" s="74" t="s">
        <v>120</v>
      </c>
      <c r="I12" s="13" t="s">
        <v>122</v>
      </c>
      <c r="J12" s="13" t="s">
        <v>54</v>
      </c>
    </row>
    <row r="13" s="72" customFormat="1" ht="102" customHeight="1" spans="1:10">
      <c r="A13" s="138" t="s">
        <v>58</v>
      </c>
      <c r="B13" s="101" t="s">
        <v>59</v>
      </c>
      <c r="C13" s="110" t="s">
        <v>212</v>
      </c>
      <c r="D13" s="37" t="s">
        <v>89</v>
      </c>
      <c r="E13" s="33">
        <v>58164</v>
      </c>
      <c r="F13" s="34" t="s">
        <v>63</v>
      </c>
      <c r="G13" s="34">
        <v>2</v>
      </c>
      <c r="H13" s="41">
        <v>20</v>
      </c>
      <c r="I13" s="41">
        <v>10</v>
      </c>
      <c r="J13" s="141" t="s">
        <v>213</v>
      </c>
    </row>
    <row r="14" s="72" customFormat="1" ht="79" customHeight="1" spans="1:10">
      <c r="A14" s="31" t="s">
        <v>58</v>
      </c>
      <c r="B14" s="101" t="s">
        <v>98</v>
      </c>
      <c r="C14" s="110" t="s">
        <v>191</v>
      </c>
      <c r="D14" s="116" t="s">
        <v>75</v>
      </c>
      <c r="E14" s="82">
        <v>90</v>
      </c>
      <c r="F14" s="37" t="s">
        <v>97</v>
      </c>
      <c r="G14" s="117">
        <v>1</v>
      </c>
      <c r="H14" s="41">
        <v>20</v>
      </c>
      <c r="I14" s="41">
        <v>20</v>
      </c>
      <c r="J14" s="141" t="s">
        <v>26</v>
      </c>
    </row>
    <row r="15" s="72" customFormat="1" ht="39" customHeight="1" spans="1:10">
      <c r="A15" s="138" t="s">
        <v>58</v>
      </c>
      <c r="B15" s="101" t="s">
        <v>95</v>
      </c>
      <c r="C15" s="139" t="s">
        <v>192</v>
      </c>
      <c r="D15" s="116" t="s">
        <v>75</v>
      </c>
      <c r="E15" s="82">
        <v>90</v>
      </c>
      <c r="F15" s="37" t="s">
        <v>97</v>
      </c>
      <c r="G15" s="117">
        <v>0.9</v>
      </c>
      <c r="H15" s="41">
        <v>10</v>
      </c>
      <c r="I15" s="41">
        <v>10</v>
      </c>
      <c r="J15" s="141" t="s">
        <v>26</v>
      </c>
    </row>
    <row r="16" s="72" customFormat="1" ht="26.15" customHeight="1" spans="1:10">
      <c r="A16" s="37" t="s">
        <v>102</v>
      </c>
      <c r="B16" s="101" t="s">
        <v>103</v>
      </c>
      <c r="C16" s="37" t="s">
        <v>194</v>
      </c>
      <c r="D16" s="116" t="s">
        <v>75</v>
      </c>
      <c r="E16" s="116">
        <v>85</v>
      </c>
      <c r="F16" s="118" t="s">
        <v>97</v>
      </c>
      <c r="G16" s="117">
        <v>0.9</v>
      </c>
      <c r="H16" s="132">
        <v>15</v>
      </c>
      <c r="I16" s="132">
        <v>15</v>
      </c>
      <c r="J16" s="141" t="s">
        <v>26</v>
      </c>
    </row>
    <row r="17" s="72" customFormat="1" ht="26.15" customHeight="1" spans="1:10">
      <c r="A17" s="119" t="s">
        <v>102</v>
      </c>
      <c r="B17" s="101" t="s">
        <v>103</v>
      </c>
      <c r="C17" s="37" t="s">
        <v>193</v>
      </c>
      <c r="D17" s="37" t="s">
        <v>75</v>
      </c>
      <c r="E17" s="116">
        <v>80</v>
      </c>
      <c r="F17" s="37" t="s">
        <v>97</v>
      </c>
      <c r="G17" s="117">
        <v>0.8</v>
      </c>
      <c r="H17" s="130">
        <v>15</v>
      </c>
      <c r="I17" s="130">
        <v>15</v>
      </c>
      <c r="J17" s="141" t="s">
        <v>26</v>
      </c>
    </row>
    <row r="18" s="72" customFormat="1" ht="26.15" customHeight="1" spans="1:10">
      <c r="A18" s="56" t="s">
        <v>106</v>
      </c>
      <c r="B18" s="101" t="s">
        <v>107</v>
      </c>
      <c r="C18" s="140" t="s">
        <v>109</v>
      </c>
      <c r="D18" s="116" t="s">
        <v>75</v>
      </c>
      <c r="E18" s="116">
        <v>85</v>
      </c>
      <c r="F18" s="118" t="s">
        <v>97</v>
      </c>
      <c r="G18" s="117">
        <v>0.85</v>
      </c>
      <c r="H18" s="132">
        <v>10</v>
      </c>
      <c r="I18" s="132">
        <v>10</v>
      </c>
      <c r="J18" s="141" t="s">
        <v>26</v>
      </c>
    </row>
    <row r="19" ht="31" customHeight="1" spans="1:10">
      <c r="A19" s="4" t="s">
        <v>161</v>
      </c>
      <c r="B19" s="4"/>
      <c r="C19" s="12" t="s">
        <v>26</v>
      </c>
      <c r="D19" s="12"/>
      <c r="E19" s="12"/>
      <c r="F19" s="12"/>
      <c r="G19" s="12"/>
      <c r="H19" s="12"/>
      <c r="I19" s="12"/>
      <c r="J19" s="12"/>
    </row>
    <row r="20" ht="24" customHeight="1" spans="1:10">
      <c r="A20" s="4" t="s">
        <v>162</v>
      </c>
      <c r="B20" s="4">
        <v>100</v>
      </c>
      <c r="C20" s="4"/>
      <c r="D20" s="4"/>
      <c r="E20" s="4"/>
      <c r="F20" s="4"/>
      <c r="G20" s="4"/>
      <c r="H20" s="4"/>
      <c r="I20" s="4">
        <v>90</v>
      </c>
      <c r="J20" s="4" t="s">
        <v>163</v>
      </c>
    </row>
    <row r="21" spans="1:10">
      <c r="A21" s="24" t="s">
        <v>164</v>
      </c>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ht="34" customHeight="1" spans="1:10">
      <c r="A25" s="25"/>
      <c r="B25" s="25"/>
      <c r="C25" s="25"/>
      <c r="D25" s="25"/>
      <c r="E25" s="25"/>
      <c r="F25" s="25"/>
      <c r="G25" s="25"/>
      <c r="H25" s="25"/>
      <c r="I25" s="25"/>
      <c r="J25"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杨荣文</cp:lastModifiedBy>
  <dcterms:created xsi:type="dcterms:W3CDTF">2025-09-03T07:49:00Z</dcterms:created>
  <dcterms:modified xsi:type="dcterms:W3CDTF">2025-10-20T08:43:54Z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2025-09-03T07:49:43.570Z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74964053D9E44E9FB2CA2763A5C8FBF6_12</vt:lpwstr>
  </property>
</Properties>
</file>