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转移支付补助项目支出预算表" sheetId="16" r:id="rId16"/>
    <sheet name="17.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<sst xmlns="http://schemas.openxmlformats.org/spreadsheetml/2006/main" count="3002" uniqueCount="822">
  <si>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</si>
  <si>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</si>
  <si>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</si>
  <si>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</si>
  <si>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</si>
  <si>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</si>
  <si>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</si>
  <si>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</si>
  <si>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</si>
  <si>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</si>
  <si>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</si>
  <si>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</si>
  <si>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</si>
  <si>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</si>
  <si>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</si>
  <si>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</si>
  <si>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</si>
  <si>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</si>
  <si>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</si>
  <si>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</si>
  <si>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</si>
  <si>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</si>
  <si>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</si>
  <si>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</si>
  <si>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</si>
  <si>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</si>
  <si>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</si>
  <si>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</si>
  <si>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</si>
  <si>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</si>
  <si>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</si>
  <si>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</si>
  <si>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</si>
  <si>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</si>
  <si>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</si>
  <si>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</si>
  <si>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</si>
  <si>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</si>
  <si>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</si>
  <si>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</si>
  <si>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</si>
  <si>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</si>
  <si>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</si>
  <si>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</si>
  <si>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</si>
  <si>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</si>
  <si>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</si>
  <si>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</si>
  <si>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</si>
  <si>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</si>
  <si>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</si>
  <si>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</si>
  <si>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</si>
  <si>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</si>
  <si>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</si>
  <si>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</si>
  <si>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</si>
  <si>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</si>
  <si>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</si>
  <si>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</si>
  <si>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</si>
  <si>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</si>
  <si>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</si>
  <si>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</si>
  <si>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</si>
  <si>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</si>
  <si>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</si>
  <si>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</si>
  <si>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</si>
  <si>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</si>
  <si>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</si>
  <si>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118001</t>
  </si>
  <si>
    <t>陇川县民政局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</si>
  <si>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</si>
  <si>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</si>
  <si>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</si>
  <si>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</si>
  <si>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</si>
  <si>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</si>
  <si>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</si>
  <si>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</si>
  <si>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</si>
  <si>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</si>
  <si>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</si>
  <si>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</si>
  <si>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</si>
  <si>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</si>
  <si>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</si>
  <si>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</si>
  <si>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</si>
  <si>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</si>
  <si>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</si>
  <si>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</si>
  <si>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</si>
  <si>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</si>
  <si>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</si>
  <si>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</si>
  <si>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</si>
  <si>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</si>
  <si>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</si>
  <si>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</si>
  <si>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</si>
  <si>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</si>
  <si>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</si>
  <si>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</si>
  <si>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</si>
  <si>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</si>
  <si>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</si>
  <si>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</si>
  <si>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</si>
  <si>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</si>
  <si>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</si>
  <si>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</si>
  <si>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</si>
  <si>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</si>
  <si>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</si>
  <si>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</si>
  <si>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</si>
  <si>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</si>
  <si>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</si>
  <si>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</si>
  <si>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</si>
  <si>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</si>
  <si>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</si>
  <si>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</si>
  <si>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</si>
  <si>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</si>
  <si>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</si>
  <si>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</si>
  <si>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</si>
  <si>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</si>
  <si>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</si>
  <si>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</si>
  <si>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</si>
  <si>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2081005</t>
  </si>
  <si>
    <t>社会福利事业单位</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</si>
  <si>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</si>
  <si>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</si>
  <si>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</si>
  <si>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</si>
  <si>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</si>
  <si>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</si>
  <si>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</si>
  <si>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</si>
  <si>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</si>
  <si>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</si>
  <si>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</si>
  <si>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</si>
  <si>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</si>
  <si>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</si>
  <si>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</si>
  <si>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</si>
  <si>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</si>
  <si>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</si>
  <si>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</si>
  <si>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</si>
  <si>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</si>
  <si>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</si>
  <si>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</si>
  <si>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</si>
  <si>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</si>
  <si>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</si>
  <si>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</si>
  <si>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</si>
  <si>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</si>
  <si>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</si>
  <si>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</si>
  <si>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</si>
  <si>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</si>
  <si>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</si>
  <si>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</si>
  <si>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</si>
  <si>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</si>
  <si>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</si>
  <si>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</si>
  <si>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</si>
  <si>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</si>
  <si>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</si>
  <si>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</si>
  <si>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</si>
  <si>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</si>
  <si>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</si>
  <si>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</si>
  <si>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</si>
  <si>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</si>
  <si>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</si>
  <si>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</si>
  <si>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</si>
  <si>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</si>
  <si>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</si>
  <si>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</si>
  <si>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</si>
  <si>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</si>
  <si>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</si>
  <si>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</si>
  <si>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</si>
  <si>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</si>
  <si>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</si>
  <si>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</si>
  <si>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</si>
  <si>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</si>
  <si>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</si>
  <si>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</si>
  <si>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</si>
  <si>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</si>
  <si>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</si>
  <si>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</si>
  <si>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</si>
  <si>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</si>
  <si>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</si>
  <si>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</si>
  <si>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</si>
  <si>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</si>
  <si>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</si>
  <si>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</si>
  <si>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</si>
  <si>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</si>
  <si>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</si>
  <si>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</si>
  <si>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</si>
  <si>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</si>
  <si>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</si>
  <si>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</si>
  <si>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</si>
  <si>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</si>
  <si>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</si>
  <si>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</si>
  <si>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</si>
  <si>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</si>
  <si>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</si>
  <si>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</si>
  <si>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</si>
  <si>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</si>
  <si>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</si>
  <si>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</si>
  <si>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</si>
  <si>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</si>
  <si>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</si>
  <si>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</si>
  <si>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</si>
  <si>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</si>
  <si>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</si>
  <si>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</si>
  <si>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</si>
  <si>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</si>
  <si>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</si>
  <si>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</si>
  <si>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</si>
  <si>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</si>
  <si>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</si>
  <si>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</si>
  <si>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</si>
  <si>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</si>
  <si>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533124210000000012245</t>
  </si>
  <si>
    <t>行政人员支出工资</t>
  </si>
  <si>
    <t>30101</t>
  </si>
  <si>
    <t>基本工资</t>
  </si>
  <si>
    <t>533124210000000012246</t>
  </si>
  <si>
    <t>事业人员支出工资</t>
  </si>
  <si>
    <t>30102</t>
  </si>
  <si>
    <t>津贴补贴</t>
  </si>
  <si>
    <t>30103</t>
  </si>
  <si>
    <t>奖金</t>
  </si>
  <si>
    <t>30107</t>
  </si>
  <si>
    <t>绩效工资</t>
  </si>
  <si>
    <t>533124221100000596798</t>
  </si>
  <si>
    <t>获得奖励的公务员一次性奖励</t>
  </si>
  <si>
    <t>533124221100000596780</t>
  </si>
  <si>
    <t>事业人员优秀奖励</t>
  </si>
  <si>
    <t>533124251100003800779</t>
  </si>
  <si>
    <t>月绩效奖励（行政）</t>
  </si>
  <si>
    <t>533124251100003800759</t>
  </si>
  <si>
    <t>月绩效奖励（事业）</t>
  </si>
  <si>
    <t>533124231100001384969</t>
  </si>
  <si>
    <t>事业人员奖励性绩效改革性补贴</t>
  </si>
  <si>
    <t>533124210000000012247</t>
  </si>
  <si>
    <t>社会保障缴费</t>
  </si>
  <si>
    <t>30108</t>
  </si>
  <si>
    <t>机关事业单位基本养老保险缴费</t>
  </si>
  <si>
    <t>30110</t>
  </si>
  <si>
    <t>职工基本医疗保险缴费</t>
  </si>
  <si>
    <t>30111</t>
  </si>
  <si>
    <t>公务员医疗补助缴费</t>
  </si>
  <si>
    <t>30112</t>
  </si>
  <si>
    <t>其他社会保障缴费</t>
  </si>
  <si>
    <t>533124210000000012248</t>
  </si>
  <si>
    <t>30113</t>
  </si>
  <si>
    <t>533124210000000012256</t>
  </si>
  <si>
    <t>一般公用经费</t>
  </si>
  <si>
    <t>30201</t>
  </si>
  <si>
    <t>办公费</t>
  </si>
  <si>
    <t>30205</t>
  </si>
  <si>
    <t>水费</t>
  </si>
  <si>
    <t>30206</t>
  </si>
  <si>
    <t>电费</t>
  </si>
  <si>
    <t>30211</t>
  </si>
  <si>
    <t>差旅费</t>
  </si>
  <si>
    <t>533124221100000703671</t>
  </si>
  <si>
    <t>公用经费安排的公务接待费</t>
  </si>
  <si>
    <t>30217</t>
  </si>
  <si>
    <t>533124221100000596804</t>
  </si>
  <si>
    <t>公用经费安排的工会经费</t>
  </si>
  <si>
    <t>30228</t>
  </si>
  <si>
    <t>工会经费</t>
  </si>
  <si>
    <t>30229</t>
  </si>
  <si>
    <t>福利费</t>
  </si>
  <si>
    <t>533124221100000703695</t>
  </si>
  <si>
    <t>公用经费安排的公务用车运行维护费</t>
  </si>
  <si>
    <t>30231</t>
  </si>
  <si>
    <t>公务用车运行维护费</t>
  </si>
  <si>
    <t>533124210000000012255</t>
  </si>
  <si>
    <t>退休公用经费</t>
  </si>
  <si>
    <t>533124210000000012254</t>
  </si>
  <si>
    <t>公务交通补贴</t>
  </si>
  <si>
    <t>30239</t>
  </si>
  <si>
    <t>其他交通费用</t>
  </si>
  <si>
    <t>533124241100002432863</t>
  </si>
  <si>
    <t>编外人员经费</t>
  </si>
  <si>
    <t>30199</t>
  </si>
  <si>
    <t>其他工资福利支出</t>
  </si>
  <si>
    <t>533124210000000012250</t>
  </si>
  <si>
    <t>机关事业单位职工遗属生活补助</t>
  </si>
  <si>
    <t>30305</t>
  </si>
  <si>
    <t>生活补助</t>
  </si>
  <si>
    <t>533124251100003800787</t>
  </si>
  <si>
    <t>财政补差人员</t>
  </si>
  <si>
    <t>533124221100000596802</t>
  </si>
  <si>
    <t>揭批查和两案双开、两案刑满释放人员生活补助</t>
  </si>
  <si>
    <t>预算05-1表</t>
  </si>
  <si>
    <t>2025年部门项目支出预算表</t>
  </si>
  <si>
    <t>项目分类</t>
  </si>
  <si>
    <t>项目单位</t>
  </si>
  <si>
    <t>经济科目编码</t>
  </si>
  <si>
    <t>经济科目名称</t>
  </si>
  <si>
    <t>本年拨款</t>
  </si>
  <si>
    <t>其中：本次下达</t>
  </si>
  <si>
    <t>60年代初精减退职职工生活补助经费</t>
  </si>
  <si>
    <t>民生类</t>
  </si>
  <si>
    <t>533124210000000011471</t>
  </si>
  <si>
    <t>80岁以上老人高龄保健和长寿补助州县级配套资金</t>
  </si>
  <si>
    <t>533124210000000011464</t>
  </si>
  <si>
    <t>艾滋病遗孤儿童、孤老基本生活补助县级资金</t>
  </si>
  <si>
    <t>533124210000000011534</t>
  </si>
  <si>
    <t>边境转移支付资金安排陇川县沿边定居群众生活补助资金</t>
  </si>
  <si>
    <t>533124210000000012101</t>
  </si>
  <si>
    <t>城市最低生活保障补助资金</t>
  </si>
  <si>
    <t>533124210000000011454</t>
  </si>
  <si>
    <t>30306</t>
  </si>
  <si>
    <t>救济费</t>
  </si>
  <si>
    <t>城乡低保工作经费</t>
  </si>
  <si>
    <t>事业发展类</t>
  </si>
  <si>
    <t>533124210000000011691</t>
  </si>
  <si>
    <t>30207</t>
  </si>
  <si>
    <t>邮电费</t>
  </si>
  <si>
    <t>31002</t>
  </si>
  <si>
    <t>办公设备购置</t>
  </si>
  <si>
    <t>城乡临时救助补助资金</t>
  </si>
  <si>
    <t>533124210000000011616</t>
  </si>
  <si>
    <t>城乡特困人员救助供养补助资金</t>
  </si>
  <si>
    <t>533124210000000011686</t>
  </si>
  <si>
    <t>单位自有资金安排儿童保护工作培训经费</t>
  </si>
  <si>
    <t>533124241100002410067</t>
  </si>
  <si>
    <t>30216</t>
  </si>
  <si>
    <t>培训费</t>
  </si>
  <si>
    <t>单位自有资金安排福彩工作经费</t>
  </si>
  <si>
    <t>533124241100002409984</t>
  </si>
  <si>
    <t>单位自有资金安排加瓦计划助力儿童保护体系建设项目经费</t>
  </si>
  <si>
    <t>533124241100002410094</t>
  </si>
  <si>
    <t>单位自有资金安排税务工作经费等资金</t>
  </si>
  <si>
    <t>533124241100002410201</t>
  </si>
  <si>
    <t>单位自有资金安排中国儿童福利示范区项目经费</t>
  </si>
  <si>
    <t>533124241100002409907</t>
  </si>
  <si>
    <t>孤儿基本生活保障补助资金</t>
  </si>
  <si>
    <t>533124210000000011536</t>
  </si>
  <si>
    <t>婚姻登记证工本经费</t>
  </si>
  <si>
    <t>533124210000000011596</t>
  </si>
  <si>
    <t>火化奖励补助资金</t>
  </si>
  <si>
    <t>533124210000000011704</t>
  </si>
  <si>
    <t>30399</t>
  </si>
  <si>
    <t>其他对个人和家庭的补助</t>
  </si>
  <si>
    <t>经济困难老年人服务补贴资金</t>
  </si>
  <si>
    <t>533124241100002409297</t>
  </si>
  <si>
    <t>敬老院及救助管理站（未成年救助保护中心）机构运转经费</t>
  </si>
  <si>
    <t>专项业务类</t>
  </si>
  <si>
    <t>533124251100003782280</t>
  </si>
  <si>
    <t>30213</t>
  </si>
  <si>
    <t>维修（护）费</t>
  </si>
  <si>
    <t>30227</t>
  </si>
  <si>
    <t>委托业务费</t>
  </si>
  <si>
    <t>31022</t>
  </si>
  <si>
    <t>无形资产购置</t>
  </si>
  <si>
    <t>敬老月慰问经费</t>
  </si>
  <si>
    <t>533124251100003782638</t>
  </si>
  <si>
    <t>困难残疾人生活补贴州县资金</t>
  </si>
  <si>
    <t>533124210000000011580</t>
  </si>
  <si>
    <t>老年人意外伤害保险补助经费</t>
  </si>
  <si>
    <t>533124251100003782514</t>
  </si>
  <si>
    <t>流浪乞讨人员救助经费</t>
  </si>
  <si>
    <t>533124210000000011551</t>
  </si>
  <si>
    <t>陇川县农村留守儿童工作经费</t>
  </si>
  <si>
    <t>533124210000000011538</t>
  </si>
  <si>
    <t>农村最低生活保障补助资金</t>
  </si>
  <si>
    <t>533124210000000011533</t>
  </si>
  <si>
    <t>区划地名工作经费</t>
  </si>
  <si>
    <t>533124241100002409731</t>
  </si>
  <si>
    <t>30215</t>
  </si>
  <si>
    <t>会议费</t>
  </si>
  <si>
    <t>社会组织管理工作经费</t>
  </si>
  <si>
    <t>533124221100000533033</t>
  </si>
  <si>
    <t>无名、无主遗体处理专项经费</t>
  </si>
  <si>
    <t>533124210000000011540</t>
  </si>
  <si>
    <t>小组殡葬信息员追踪报送及举报奖励专项资金</t>
  </si>
  <si>
    <t>533124210000000011712</t>
  </si>
  <si>
    <t>30309</t>
  </si>
  <si>
    <t>奖励金</t>
  </si>
  <si>
    <t>重度残疾人护理补贴州县资金</t>
  </si>
  <si>
    <t>533124251100003969884</t>
  </si>
  <si>
    <t>殡葬改革工作经费</t>
  </si>
  <si>
    <t>533124210000000011696</t>
  </si>
  <si>
    <t>30202</t>
  </si>
  <si>
    <t>印刷费</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</si>
  <si>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</si>
  <si>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</si>
  <si>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</si>
  <si>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</si>
  <si>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</si>
  <si>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</si>
  <si>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</si>
  <si>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</si>
  <si>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</si>
  <si>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</si>
  <si>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</si>
  <si>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</si>
  <si>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</si>
  <si>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对遭遇突发事件、意外伤害、重大疾病或其他特殊原因导致基本生活陷入困境的家庭给予应急性、过渡性救助，做到应救尽救，预计保障临时救助对象150户。</t>
  </si>
  <si>
    <t>产出指标</t>
  </si>
  <si>
    <t>数量指标</t>
  </si>
  <si>
    <t>临时救助人次</t>
  </si>
  <si>
    <t>&lt;=</t>
  </si>
  <si>
    <t>150</t>
  </si>
  <si>
    <t>户</t>
  </si>
  <si>
    <t>定量指标</t>
  </si>
  <si>
    <t>对遭遇突发事件、意外伤害、重大疾病或其他特殊原因导致基本生活陷入困境的家庭给予应急性、过渡性救助，做到应救尽救。</t>
  </si>
  <si>
    <t>质量指标</t>
  </si>
  <si>
    <t>临时救助水平</t>
  </si>
  <si>
    <t>=</t>
  </si>
  <si>
    <t>不低于上年</t>
  </si>
  <si>
    <t>元</t>
  </si>
  <si>
    <t>定性指标</t>
  </si>
  <si>
    <t>根据上级文件要求，按时提高救助标准，让困难群众生活水平有所提高。</t>
  </si>
  <si>
    <t>时效指标</t>
  </si>
  <si>
    <t>及时分配中央、省级资金</t>
  </si>
  <si>
    <t>收到资金文件在30日内</t>
  </si>
  <si>
    <t>天</t>
  </si>
  <si>
    <t>合理分配中央、省级资金，将资金分配表提供县财政局。</t>
  </si>
  <si>
    <t>临时救助资金按月足额发放</t>
  </si>
  <si>
    <t>&gt;=</t>
  </si>
  <si>
    <t>90</t>
  </si>
  <si>
    <t>%</t>
  </si>
  <si>
    <t>按时足额发放临时救助资金，确保困难群众基本生活不受影响。</t>
  </si>
  <si>
    <t>经济成本指标</t>
  </si>
  <si>
    <t>严格执行困难群众救助资金管理使用有关规定，加强资金监管，确保资金使用安全、合规。</t>
  </si>
  <si>
    <t>效益指标</t>
  </si>
  <si>
    <t>社会效益</t>
  </si>
  <si>
    <t>困难群众生活水平情况</t>
  </si>
  <si>
    <t>有所提升</t>
  </si>
  <si>
    <t>社会公众政策知晓率</t>
  </si>
  <si>
    <t>85</t>
  </si>
  <si>
    <t>充分调动村（社区）工作者、基层干部、驻村工作队及民政协理员力量，利用网络、广播、赶集日等加大社会救助政策宣传，加大群众知晓率。</t>
  </si>
  <si>
    <t>满意度指标</t>
  </si>
  <si>
    <t>服务对象满意度</t>
  </si>
  <si>
    <t>救助对象对社会救助实施的满意度</t>
  </si>
  <si>
    <t>88</t>
  </si>
  <si>
    <t>对享受社会救助补助的对象做好社会救助政策宣传，提高满意度。</t>
  </si>
  <si>
    <t>预计2025年满100周岁及以上高龄老年人20人开展慰问，提升老年人幸福感，落实养老服务体系建设工作。</t>
  </si>
  <si>
    <t>敬老月期间慰问数量</t>
  </si>
  <si>
    <t>人</t>
  </si>
  <si>
    <t>满100岁及以上高龄20人×300元=6000元</t>
  </si>
  <si>
    <t>政策知晓率</t>
  </si>
  <si>
    <t>反映政策的宣传效果。</t>
  </si>
  <si>
    <t>受助对象满意度</t>
  </si>
  <si>
    <t>反映受助对象的满意度情况。</t>
  </si>
  <si>
    <t>根据云南省社会救助信息系统，预计保障农村低保对象12151人基本生活，按月对补助对象信息精准识别并实行动态管理，确保补助资金发放及时、精准、高效。</t>
  </si>
  <si>
    <t>低保对象人数</t>
  </si>
  <si>
    <t>12151</t>
  </si>
  <si>
    <t>贯彻落实上级相关文件要求，对符合条件的困难对象及时纳入保障范围，做到应纳尽纳、应保尽保。</t>
  </si>
  <si>
    <t>低保资金按月足额发放</t>
  </si>
  <si>
    <t>按时足额发放农村低保资金，确保困难群众基本生活不受影响。</t>
  </si>
  <si>
    <t>成本指标</t>
  </si>
  <si>
    <t>保障社会组织管理工作顺利进行，对存在的“僵尸型”社会组织进行及时清理。</t>
  </si>
  <si>
    <t>对我县的社会组织按时年检</t>
  </si>
  <si>
    <t>70</t>
  </si>
  <si>
    <t>个</t>
  </si>
  <si>
    <t>完成社会组织年检78个，及时清理“僵尸型社会组织”</t>
  </si>
  <si>
    <t>保证社会组织股工作正常开展</t>
  </si>
  <si>
    <t>支持做好社会组织党建工作和社会组织机构办公。</t>
  </si>
  <si>
    <t>群众满意度</t>
  </si>
  <si>
    <t>90%</t>
  </si>
  <si>
    <t>培育发展社会组织、做好社会组织年检工作、监督检查工作。</t>
  </si>
  <si>
    <t>保障现有60年代初精减退职职工8人生活补助，按月核实人员情况并实行动态管理，确保补助资金发放及时、精准。</t>
  </si>
  <si>
    <t>凡是符合政策规定的补助对象，做到不漏发、不重发。</t>
  </si>
  <si>
    <t>发放60年代初精减退职职工生活补助</t>
  </si>
  <si>
    <t>逐步提高60年代初精减退职职工的生活质量。</t>
  </si>
  <si>
    <t>反映60年代初精减退职职工的生活质量情况。</t>
  </si>
  <si>
    <t>60年代初精减退职职工的满意程度。</t>
  </si>
  <si>
    <t>反映获补助受益对象的满意程度。</t>
  </si>
  <si>
    <t>该项工作由民政与公安系统及时处理，保障无名、无主遗体处理火化等相关工作，有效促进全县社会稳定和经济发展。</t>
  </si>
  <si>
    <t>无名、无主遗体处理人数</t>
  </si>
  <si>
    <t>预计处理6具</t>
  </si>
  <si>
    <t>无名、无主遗体处理达标率</t>
  </si>
  <si>
    <t>根据《德宏州殡葬管理实施办法》无名尸体处理费、火化费由民政部门承担
救助事项公示度=按规定公布事项数/按规定应公布事项数*100%</t>
  </si>
  <si>
    <t>无名、无主遗体处理对象覆盖率</t>
  </si>
  <si>
    <t>根据《德宏州殡葬管理实施办法》无名尸体处理费、火化费由民政部门承担</t>
  </si>
  <si>
    <t>无名、无主遗体处理政策知晓率</t>
  </si>
  <si>
    <t>80</t>
  </si>
  <si>
    <t>社会平安和谐明显改善</t>
  </si>
  <si>
    <t>社会满意度</t>
  </si>
  <si>
    <t>社会平安和谐明显改善，群众满意</t>
  </si>
  <si>
    <t>预计平安边界建设及地名命名管理工作10000元；2025年乡镇级行政区域界限联合检查工作20000元（预计修复界桩3棵x5000元，实地联检经费5000元），加强行政区域界线管理，做好平安边界建设及地名命名工作，乡镇级行政区域界线界桩管理工作。</t>
  </si>
  <si>
    <t>对县级、乡级界线界桩的日常巡查及维护工作</t>
  </si>
  <si>
    <t>次</t>
  </si>
  <si>
    <t>做好平安边界建设及地名命名工作，对乡镇级行政区域界线界桩管理维护，打造1个地名文化示范点</t>
  </si>
  <si>
    <t>预计平安边界建设及地名命名管理工作10000元；2025年乡镇级行政区域区域界限联合检查工作20000元（预计修复界桩3棵x5000元，实地联检经费5000元），加强行政区域界线管理，做好平安边界建设及地名命名工作，乡镇级行政区域界线界桩管理工作。</t>
  </si>
  <si>
    <t>加强地名命名、更名管理</t>
  </si>
  <si>
    <t>规范地名管理，做好平安边界</t>
  </si>
  <si>
    <t>受益对象满意度</t>
  </si>
  <si>
    <t>反映规划实施后受益对象的满意度。</t>
  </si>
  <si>
    <t>按要求录入云南省社会救助信息系统、低收入人口动态监测信息平台的最低生活保障、低保边缘家庭等社会救助数据，预计保障476人特困供养补助、照料护理补贴，按月对补助对象信息精准识别并实行动态管理，确保补助资金发放及时、精准、高效。</t>
  </si>
  <si>
    <t>特困供养救助对象人数</t>
  </si>
  <si>
    <t>476</t>
  </si>
  <si>
    <t>贯彻落实特困人员认定政策措施，适度放宽认定条件，将符合条件的困难群众全部纳入救助供养范围，做到应救尽救。</t>
  </si>
  <si>
    <t>城乡特困人员救助供养标准</t>
  </si>
  <si>
    <t>不低于当地城市低保标准的1.3倍</t>
  </si>
  <si>
    <t>“特困补助956元/人/月，集中供养：照料护理补贴一档995，二档498，三档299，散居一档179，二档105，三档60元/人/月”</t>
  </si>
  <si>
    <t>城乡特困人员救助资金按月足额发放</t>
  </si>
  <si>
    <t>按时足额发放特困资金，确保困难群众基本生活不受影响。</t>
  </si>
  <si>
    <t>单位自有资金安排福彩工作经费对福彩站点安全生产做好培训、检查等，保障福彩市场和福彩工作的正常运行</t>
  </si>
  <si>
    <t>系统良好稳定运行率</t>
  </si>
  <si>
    <t>反映系统良好稳定运行的情况。系统良好稳定运行率=稳定运行天数/全年运行总天数*100%</t>
  </si>
  <si>
    <t>筹集公益金目标完成率</t>
  </si>
  <si>
    <t>反映用于反映部门年度筹集公益金情况。
筹集彩票公益金目标完成率=（实际筹集公益金数/预计筹集公益金数）×100%</t>
  </si>
  <si>
    <t>反映服务对象对职能部门（单位）履职绩效的满意程度包括彩民满意度、销售网点满意度、公众满意度。</t>
  </si>
  <si>
    <t>聚焦特殊群体，对乡镇社会救助工作培训、检查等工作，切实维护困难群众基本生活权益。</t>
  </si>
  <si>
    <t>对乡镇社会救助工作培训、检查等</t>
  </si>
  <si>
    <t>对乡镇社会救助工作培训、检查等工作</t>
  </si>
  <si>
    <t>对困难对象入户走访</t>
  </si>
  <si>
    <t>新增城乡低保、特困等困难群众公示有异议的县级民政部门入户核查</t>
  </si>
  <si>
    <t>提升社会救助服务能力</t>
  </si>
  <si>
    <t>助推社会救助服务能力</t>
  </si>
  <si>
    <t>提高困难对象生活质量</t>
  </si>
  <si>
    <t>对困难群众满意度</t>
  </si>
  <si>
    <t>85%</t>
  </si>
  <si>
    <t>反映困难群众的满意度。困难群众满意度=（困难群众满意度/问卷调查人数）*100%</t>
  </si>
  <si>
    <t>根据云南省社会救助信息系统，预计保障城市低保对象425人基本生活，按月对补助对象信息精准识别并实行动态管理，确保补助资金发放及时、精准、高效。</t>
  </si>
  <si>
    <t>425</t>
  </si>
  <si>
    <t>按时足额发放城市低保资金，确保困难群众基本生活不受影响。</t>
  </si>
  <si>
    <t>开展宣传救助政策宣传及广泛巡查，对符合城市生活无着的流浪乞讨人员救助应救尽救，对大病及日常流浪人员的救助应救尽救，预计10人以上。</t>
  </si>
  <si>
    <t>城市生活无着的流浪乞讨人员救助人数</t>
  </si>
  <si>
    <t>人/人次</t>
  </si>
  <si>
    <t>应救尽救</t>
  </si>
  <si>
    <t>城市生活无着的流浪乞讨人员救助达标率</t>
  </si>
  <si>
    <t>对符合救助条件的流浪乞讨和务工不着人员严格按照中华人民共和国国务院令第381号《城市生活无着的流浪乞讨人员救助管理办法》及时、精准、高效开展救助。</t>
  </si>
  <si>
    <t>城市生活无着的流浪乞讨人员救助对象覆盖率</t>
  </si>
  <si>
    <t>城市生活无着的流浪乞讨人员救助及时性</t>
  </si>
  <si>
    <t>定期开展政策宣传，通过小视频开展线上救助政策宣传，切实提高群众政策知晓率。</t>
  </si>
  <si>
    <t>城市生活无着的流浪乞讨人员救助政策知晓率</t>
  </si>
  <si>
    <t>救助对象满意度</t>
  </si>
  <si>
    <t>开展宣传救助政策宣传及广泛开展巡查工作，切实提高求助人员满意度。</t>
  </si>
  <si>
    <t>预计保障受影响遗孤孤老对象83人，按时对补助对象信息核实并实行动态管理，确保补助资金发放及时、精准、高效。</t>
  </si>
  <si>
    <t>受影响儿童、孤老补助实施社会化发放人数</t>
  </si>
  <si>
    <t>83</t>
  </si>
  <si>
    <t>对符合条件的受影响儿童、孤老做到不漏不重</t>
  </si>
  <si>
    <t>受影响儿童、孤老补助发放达标率</t>
  </si>
  <si>
    <t>对符合条件的受影响儿童、孤老补助做到不漏不重，每半年严格对享受补助的受影响儿童、孤老信息精准识别并实行动态新增、每半年严格和陇川县殡仪馆火化数据比对，对死亡补贴对象及时停发管理，对于死亡信息报送不及时导致多发的一经发现立即由乡镇核实退款；每半年提前通知提醒乡镇受影响儿童、孤老补助承办工作人员积极协助信息核实，防止漏发问题发生，确保受影响儿童、孤老补助资金发放及时、精准、高效。</t>
  </si>
  <si>
    <t>受影响儿童、孤老补助发放对象覆盖率</t>
  </si>
  <si>
    <t>95</t>
  </si>
  <si>
    <t>受影响儿童、孤老补助申请以陇川县户籍信息为基础，实行属地管理。</t>
  </si>
  <si>
    <t>受影响儿童、孤老补助发放及时性</t>
  </si>
  <si>
    <t>反映发放单位及时发放补助资金的情况。
发放及时率=在时限内发放资金/应发放资金*100%</t>
  </si>
  <si>
    <t>受影响儿童、孤老补助发放对象政策知晓率</t>
  </si>
  <si>
    <t>定期开展政策宣传，通过小视频开展线上受影响儿童、孤老补助政策宣传政策文件、发放对象、发放标准、补贴申请和审核程序，切实提高群众政策知晓率。</t>
  </si>
  <si>
    <t>受影响儿童、孤老补助对象满意度</t>
  </si>
  <si>
    <t>入村入户深入群众家里，与群众促膝长谈，宣传受影响儿童、孤老补助发放对象、发放标准、补贴申请和审核程序及广泛开展巡访工作，切实提高补助对象满意度。</t>
  </si>
  <si>
    <t>预计对困难残疾人2313人保障困难残疾人生活补贴，一、二级重度残疾人2680人保障重度残疾人护理补贴，对补助对象实行动态管理，确保补助资金发放及时、精准、高效，提高残疾人幸福感。</t>
  </si>
  <si>
    <t>残疾人两项补贴实施社会化发放人数</t>
  </si>
  <si>
    <t>2313</t>
  </si>
  <si>
    <t>根据县残联预算方案</t>
  </si>
  <si>
    <t>预计对困难残疾人2313人保障困难残疾人生活补贴，一、二级重度残疾人2680人保障残疾人重度护理补贴，对补助对象实行动态管理，确保补助资金发放及时、精准、高效，提高残疾人幸福感。</t>
  </si>
  <si>
    <t>残疾人两项补贴发放达标率</t>
  </si>
  <si>
    <t>每月动态更新补贴对象信息，防止漏发问题发生，确保两项补贴资金发放及时、精准、高效。</t>
  </si>
  <si>
    <t>残疾人两项补贴发放对象覆盖率</t>
  </si>
  <si>
    <t>两项补贴申请以陇川县户籍信息为基础，实行属地管理。</t>
  </si>
  <si>
    <t>残疾人两项补贴发放及时性</t>
  </si>
  <si>
    <t>通过“一卡通”方式按月发放。</t>
  </si>
  <si>
    <t>残疾人两项补贴发放对象政策知晓率</t>
  </si>
  <si>
    <t>定期开展政策宣传，通过小视频开展线上两项补贴政策宣传、陇川县民政局信息公开专栏公示两项补贴发放情况两项补贴政策文件、发放对象、发放标准、补贴申请和审核程序，切实提高群众政策知晓率。</t>
  </si>
  <si>
    <t>持证残疾人满意度</t>
  </si>
  <si>
    <t>入村入户深入群众家里，与群众促膝长谈，宣传两项补贴发放对象、发放标准、补贴申请和审核程序及广泛开展巡访工作，切实提高持证残疾人满意度。</t>
  </si>
  <si>
    <t>保障儿童保护工作业务培训的开展，提高儿童安全感、幸福感。</t>
  </si>
  <si>
    <t>组织培训期数</t>
  </si>
  <si>
    <t>开展各类培训的期数。</t>
  </si>
  <si>
    <t>培训人员合格率</t>
  </si>
  <si>
    <t>反映组织开展各类培训的质量。</t>
  </si>
  <si>
    <t>提高从业人员服务意识</t>
  </si>
  <si>
    <t>参训人员满意度</t>
  </si>
  <si>
    <t>反映参训人员对培训内容、讲师授课、课程设置和培训效果等的满意度。
参训人员满意度=（对培训整体满意的参训人数/参训总人数）*100%</t>
  </si>
  <si>
    <t>单位自有资金安排加瓦计划助力儿童保护体系建设项目经费，保障该项目的正常运行</t>
  </si>
  <si>
    <t>反映开展培训的期数。</t>
  </si>
  <si>
    <t>提高参训人员服务意识</t>
  </si>
  <si>
    <t>提高服务意识</t>
  </si>
  <si>
    <t>预计保障58800人边境地区居民，切实解决了沿边群众的吃饭、穿衣、住房、就学及就医等实际问题，保障其生活质量。</t>
  </si>
  <si>
    <t>受益群众人数</t>
  </si>
  <si>
    <t>58800</t>
  </si>
  <si>
    <t>根据边防委办公室提供的发放人员花名册及资金发放分配表，做好补助对象账号核对工作并向财政申请资金，账号无误兑付资金。</t>
  </si>
  <si>
    <t>按时发放率</t>
  </si>
  <si>
    <t>经济效益</t>
  </si>
  <si>
    <t>提高群众收入</t>
  </si>
  <si>
    <t>5000</t>
  </si>
  <si>
    <t>万元</t>
  </si>
  <si>
    <t>根据县委、县政府沿边定居群众生活补助的实施方案</t>
  </si>
  <si>
    <t>可持续影响</t>
  </si>
  <si>
    <t>提高群众生活水平率</t>
  </si>
  <si>
    <t>100%</t>
  </si>
  <si>
    <t>沿边居民的生活质量明显提高，切实解决了沿边群众的吃饭、穿衣、住房、就学及就医等实际问题。</t>
  </si>
  <si>
    <t>受益脱贫户满意度</t>
  </si>
  <si>
    <t>对脱贫户开展提高强边固防的责任意识的宣传</t>
  </si>
  <si>
    <t>保障2个敬老院及1个救助站（未成年人保护救助中心）机构正常运转，保障机构临时工补贴等，对机构消防情况等进行安全检查。</t>
  </si>
  <si>
    <t>城乡特困对象集中供养人数、救助站救助人数</t>
  </si>
  <si>
    <t>应养尽养、应救尽救</t>
  </si>
  <si>
    <t>开展消防培训、安全生产检查等次数</t>
  </si>
  <si>
    <t>特困人员集中供养政策知晓率</t>
  </si>
  <si>
    <t>到陇川县9个乡镇及农场管委入村入户深入群众家里，开展对分散供养特困对象进行入户巡访工作，宣传特困人员救助供养政策、介绍敬老院生活、日常管理及入住敬老院流程，动员分散供养的特困对象入住敬老院享受养老服务，及时发现有集中供养意愿的100%纳入集中供养，切实不断提高群众政策知晓率，积极营造全社会关心关爱特困人员的良好氛围。</t>
  </si>
  <si>
    <t>老年人满意度</t>
  </si>
  <si>
    <t>敬老院不断优化内部结构、规范服务行为、提高服务质量，主动防范消除消防、食品、建筑、设施设备等方面的安全隐患，积极组织开展丰富多彩的文娱活动，增强老年人的安全感、幸福感，让老人真切地感受到党和政府的关怀以及社会的温暖，切实提高老年人满意度。</t>
  </si>
  <si>
    <t>加大执法检查和宣传引导力度，依法推行火葬区遗体火化和骨灰进公墓安葬、非火葬区遗体进公墓或相对集中安葬，健全基本殡葬服务保障制度，杜绝散埋乱葬，深入推进“青山绿化”，文明殡葬新风俗。</t>
  </si>
  <si>
    <t>对各乡镇公墓情况的检查、殡葬改革政策宣传、联合执法等工作情况</t>
  </si>
  <si>
    <t>对各乡镇公墓情况的检查、殡葬改革政策宣传、联合执法等工作</t>
  </si>
  <si>
    <t>依法推行火葬区遗体火化和骨灰进公墓安葬、非火葬区遗体进公墓或相对集中安葬。</t>
  </si>
  <si>
    <t>依法推行火葬区遗体火化和骨灰进公墓安葬。</t>
  </si>
  <si>
    <t>生态效益</t>
  </si>
  <si>
    <t>当地节地生态率</t>
  </si>
  <si>
    <t>推进殡葬改革，规范丧葬行为，治理乱埋乱葬现象，优化土地生态率</t>
  </si>
  <si>
    <t>当地居民满意度</t>
  </si>
  <si>
    <t>反映当地群众整体满意情况。</t>
  </si>
  <si>
    <t>围绕“移风易俗、节地生态、减轻丧属负担”三大目标，实施文明殡葬、惠民殡葬、人文殡葬、绿色殡葬、法治殡葬建设，加大宣传引导力度，依法推行遗体火化和骨灰进公墓安葬，殡葬管理员及殡葬信息员追踪报送奖励。</t>
  </si>
  <si>
    <t>殡葬管理员、小组信息员预计完成殡葬信息追踪督报预计1000人以下；发现违规行为并举报20例</t>
  </si>
  <si>
    <t>1000</t>
  </si>
  <si>
    <t>殡葬管理员、小组信息员预计完成殡葬信息追踪督报预计1000人以下；全县范围内举报20例</t>
  </si>
  <si>
    <t>围绕”移风易俗、节地生态、减轻丧属负担“三大目标，实施文明殡葬、惠民殡葬、人文殡葬、绿色殡葬、法制殡葬建设，加大宣传引导力度，依法推行遗体火化和骨灰进公墓安葬，殡葬管理员及殡葬信息员追踪报送奖励。</t>
  </si>
  <si>
    <t>及时发现线索，核实报送信息的真实性，及时处理</t>
  </si>
  <si>
    <t>对符合发放殡葬管理员、小组信息员和举报奖励金做好台账，不重不漏</t>
  </si>
  <si>
    <t>问题整改落实率</t>
  </si>
  <si>
    <t>各乡镇将存在的问题及时整改，并报送整改情况</t>
  </si>
  <si>
    <t>反映该项目群众的满意情况。</t>
  </si>
  <si>
    <t>预计保障215人散居孤儿、事实无人抚养儿童、艾滋感染儿童，对符合条件的孤儿补助对象做到不漏不重，每月对享受孤儿补助对象信息精准识别并实行动态管理，确保孤儿补助资金发放及时、精准、高效。</t>
  </si>
  <si>
    <t>孤儿基本生活补助实施社会化发放人数</t>
  </si>
  <si>
    <t>215</t>
  </si>
  <si>
    <t>贯彻落实上级相关文件要求，对符合条件的孤儿及时纳入保障范围</t>
  </si>
  <si>
    <t>孤儿基本生活补助发放达标率</t>
  </si>
  <si>
    <t>对符合条件的孤儿补助对象做到不漏不重，每月严格对享受孤儿补助对象信息精准识别并实行动态新增；动态更新补贴对象信息，防止漏发问题发生，确保孤儿补助资金发放及时、精准、高效。</t>
  </si>
  <si>
    <t>孤儿基本生活补助发放对象覆盖率</t>
  </si>
  <si>
    <t>通过“一卡通”管理平台按月及时足额发放资金。</t>
  </si>
  <si>
    <t>孤儿基本生活补助发放及时性</t>
  </si>
  <si>
    <t>“一卡通”管理平台将补助资金社会化按月足额及时发放。</t>
  </si>
  <si>
    <t>孤儿基本生活补助发放对象政策知晓率</t>
  </si>
  <si>
    <t>定期开展政策宣传，通过小视频开展线上孤儿补助政策宣传、陇川县民政局信息公开专栏公示孤儿补助发放情况，和孤儿补助政策文件、发放对象、发放标准、补贴申请和审核程序，切实提高群众政策知晓率。</t>
  </si>
  <si>
    <t>符合补助对象满意度</t>
  </si>
  <si>
    <t>入村入户深入群众家里，与群众促膝长谈，宣传孤儿补助发放对象、发放标准、补贴申请和审核程序及广泛开展巡访工作，切实提高孤儿补助对象满意度。</t>
  </si>
  <si>
    <t>保障机关运行工作完成。</t>
  </si>
  <si>
    <t>经费发放到各个 单位</t>
  </si>
  <si>
    <t>及时提供</t>
  </si>
  <si>
    <t>反映经费准时发放的情况</t>
  </si>
  <si>
    <t>给各个单位的工作经费</t>
  </si>
  <si>
    <t>明显改善</t>
  </si>
  <si>
    <t>元/人</t>
  </si>
  <si>
    <t>反映单位又多了一笔可以使用的工作经费</t>
  </si>
  <si>
    <t>满意</t>
  </si>
  <si>
    <t>反映单位人员的满意度</t>
  </si>
  <si>
    <t>预计婚姻登记证（《结婚证》1000对+《离婚证》1000对），保障婚姻登记工作的正常运行。</t>
  </si>
  <si>
    <t>证件发放及时率</t>
  </si>
  <si>
    <t>100</t>
  </si>
  <si>
    <t>反映办理证件及时发放，未出现延迟现象。</t>
  </si>
  <si>
    <t>反映婚姻登记证书工本费</t>
  </si>
  <si>
    <t>加强对婚姻的保护</t>
  </si>
  <si>
    <t>有效</t>
  </si>
  <si>
    <t>年</t>
  </si>
  <si>
    <t>婚姻登记证书对婚姻的有效保护情况。</t>
  </si>
  <si>
    <t>预计对6624位老年人意外伤害保险补助的发放得以保障，提高老年人幸福感。</t>
  </si>
  <si>
    <t>符合条件的补助对象</t>
  </si>
  <si>
    <t>8000</t>
  </si>
  <si>
    <t>反映符合条件的补助对象的情况。</t>
  </si>
  <si>
    <t>补助对象认定准确率</t>
  </si>
  <si>
    <t>反映对象认定的准确性。</t>
  </si>
  <si>
    <t>反映救助政策的宣传效果。
政策知晓率=调查中救助政策知晓人数/调查总人数*100%</t>
  </si>
  <si>
    <t>预计对一级重度残疾人护理补贴655人、二级重度残疾人护理补贴2025人，保障一、二级重度残疾人护理补贴，对补助对象实行动态管理，确保补助资金发放及时、精准、高效，提高残疾人幸福感。</t>
  </si>
  <si>
    <t>重度残疾人补贴发放人数</t>
  </si>
  <si>
    <t>2680</t>
  </si>
  <si>
    <t>预计对一级重度残疾人护理补贴655人、二级重度残疾人护理补贴2025人，保障一、二级残疾人重度护理补贴，对补助对象实行动态管理，确保补助资金发放及时、精准、高效，提高残疾人幸福感。</t>
  </si>
  <si>
    <t>重度残疾人护理补贴发放及时性</t>
  </si>
  <si>
    <t>反映发放单位及时发放补助资金的情况。
补助发放及时率=在时限内发放资金/应发放资金*100%</t>
  </si>
  <si>
    <t>开展政策宣传，通过小视频开展线上两项补贴政策宣传、陇川县民政局信息公开专栏公示两项补贴发放情况两项补贴政策文件、发放对象、发放标准、补贴申请和审核程序，切实提高群众政策知晓率。</t>
  </si>
  <si>
    <t>受益残疾人满意度</t>
  </si>
  <si>
    <t>反映受益残疾人的满意度情况。</t>
  </si>
  <si>
    <t>预计保障高龄老年人3996人高龄津贴，按月对补助对象信息精准识别并实行动态管理，确保补助资金发放及时、精准、高效，提高老年人幸福感。</t>
  </si>
  <si>
    <t>高龄津贴实施社会化发放人数</t>
  </si>
  <si>
    <t>3996</t>
  </si>
  <si>
    <t>年满100周岁及以上高龄老年人20人，年满80-99周岁高龄老年人3976人</t>
  </si>
  <si>
    <t>高龄津贴发放达标率</t>
  </si>
  <si>
    <t>反映对符合条件的老年人做到不漏不重。</t>
  </si>
  <si>
    <t>高龄津贴发放对象覆盖率</t>
  </si>
  <si>
    <t>高龄津贴申请以陇川县户籍信息为基础，实行属地管理。</t>
  </si>
  <si>
    <t>高龄津贴发放对象政策知晓率</t>
  </si>
  <si>
    <t>定期开展政策宣传，通过小视频开展线上高龄津贴政策宣传、陇川县民政局信息公开专栏公示高龄津贴发放情况，和高龄津贴政策文件、发放对象、发放标准、补贴申请和审核程序，切实提高群众政策知晓率。</t>
  </si>
  <si>
    <t>入村入户深入群众家里，宣传高龄津贴发放对象、发放标准、补贴申请和审核程序及广泛开展巡访工作，切实提高老年人满意度。</t>
  </si>
  <si>
    <t>预计保障400人经济困难老年人，通过“一卡通”方式按月发放，确保经济困难老年人服务补贴资金发放及时、精准、高效。</t>
  </si>
  <si>
    <t>符合条件的经济困难老年人服务补贴实施社会化发放人数</t>
  </si>
  <si>
    <t>400</t>
  </si>
  <si>
    <t>反映符合条件的救助对象应救尽救的情况。</t>
  </si>
  <si>
    <t>补助资金发放及时率</t>
  </si>
  <si>
    <t>反映资金发放的及时性。</t>
  </si>
  <si>
    <t>经济困难老年人服务补贴发放对象政策知晓率</t>
  </si>
  <si>
    <t>定期开展政策宣传，通过小视频开展线上经济困难老年人服务补贴政策宣传、陇川县民政局信息公开专栏公示经济困难老年人补贴发放情况，和经济困难老年人服务补贴政策文件、发放对象、发放标准、补贴申请和审核程序，切实提高群众政策知晓率。*100%</t>
  </si>
  <si>
    <t>保障福利主任补贴，开展留守儿童、困境儿童各项活动，提升留守儿童、困境儿童幸福感</t>
  </si>
  <si>
    <t>兑现准确率</t>
  </si>
  <si>
    <t>及时兑现</t>
  </si>
  <si>
    <t>反映补助准确发放的情况。
补助兑现准确率=补助兑付额/应付额*100%</t>
  </si>
  <si>
    <t>生活状况改善</t>
  </si>
  <si>
    <t>元/人*月</t>
  </si>
  <si>
    <t>反映补助促进受助对象生活状况改善的情况。</t>
  </si>
  <si>
    <t>加强农村留守儿童工作，对符合条件的农村留守儿童做到不漏不重，每半年严格对农村留守儿童信息精准识别并实行动态新增，关心关爱留守儿童、困境儿童，组织开展各种活动等方式，提高留守儿童幸福感。</t>
  </si>
  <si>
    <t>关爱农村留守儿童人数</t>
  </si>
  <si>
    <t>1481</t>
  </si>
  <si>
    <t>对符合条件的农村留守儿童做到不漏不重，每半年严格对农村留守儿童信息精准识别并实行动态新增。</t>
  </si>
  <si>
    <t>关爱农村留守儿童达标率</t>
  </si>
  <si>
    <t>关爱农村留守儿童覆盖率</t>
  </si>
  <si>
    <t>农村留守儿童以陇川县户籍信息为基础，实行属地管理。</t>
  </si>
  <si>
    <t>关爱农村留守儿童及时性</t>
  </si>
  <si>
    <t>对我县留守儿童、困境儿童组织开展活动等</t>
  </si>
  <si>
    <t>关爱农村留守儿童政策知晓率</t>
  </si>
  <si>
    <t>定期开展政策宣传，通过小视频开展线上政策宣传、陇川县民政局信息公开专栏公示政策文件，切实提高群众政策知晓率。</t>
  </si>
  <si>
    <t>留守儿童满意度</t>
  </si>
  <si>
    <t>入村入户深入群众家里，与群众促膝长谈，宣传救助保障政策及广泛开展巡访工作，切实提高留守儿童满意度。</t>
  </si>
  <si>
    <t>围绕“移风易俗、节地生态、减轻丧属负担”三大目标，实施文明殡葬、惠民殡葬、人文殡葬、绿色殡葬、法治殡葬建设，加大宣传引导力度，依法推行遗体火化和骨灰进公墓安葬，预计保障火化奖励1040具，部分特殊困难群体火化补助预计保障150具。</t>
  </si>
  <si>
    <t>火化奖励和部分特殊困难群体火化补助数量</t>
  </si>
  <si>
    <t>1210</t>
  </si>
  <si>
    <t>预计2025年特殊困难群体火化补助对象为150具每具补助0.04万元合计6万元。陇川县城乡居民火化1000具每具补助0.3万元合计300万元。因城建、交通、水利、学校、旅游、工业和其他项目开发需要搬迁坟墓，以骨灰安葬方式进入公墓安葬的20具每具补助0.1万元，合计2万元。在公墓区采取立体安葬或树葬、花葬、草坪葬、撒葬、平地深埋不留墓碑等节地生态葬的40具每具0.5万元合计20万元。</t>
  </si>
  <si>
    <t>围绕”移风易俗、节地生态、减轻丧属负担“三大目标，实施文明殡葬、惠民殡葬、人文殡葬、绿色殡葬、法制殡葬建设，加大宣传引导力度，依法推行遗体火化和骨灰进公墓安葬，预计保障火化奖励1040具，部分特殊困难群体火化补助预计保障150具。</t>
  </si>
  <si>
    <t>反映补助和奖励政策的宣传效果情况。</t>
  </si>
  <si>
    <t>杜绝散埋乱葬，深入推进“青山绿化”，文明殡葬新风俗</t>
  </si>
  <si>
    <t>加大殡葬改革政策宣传引导力度，依法推行殡改政策，对火化补助和火化奖励做到不重不漏，发现问题及时处理。</t>
  </si>
  <si>
    <t>预算06表</t>
  </si>
  <si>
    <t>政府性基金预算支出预算表</t>
  </si>
  <si>
    <t>单位名称：德宏傣族景颇族自治州残疾人联合会</t>
  </si>
  <si>
    <t>本年政府性基金预算支出</t>
  </si>
  <si>
    <t>合  计</t>
  </si>
  <si>
    <t>说明：我单位不涉及此项内容，故公开空表。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</si>
  <si>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</si>
  <si>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</si>
  <si>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</si>
  <si>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</si>
  <si>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</si>
  <si>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</si>
  <si>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</si>
  <si>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</si>
  <si>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</si>
  <si>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</si>
  <si>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</si>
  <si>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</si>
  <si>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t>
  </si>
  <si>
    <t>车辆加油、添加燃料服务</t>
  </si>
  <si>
    <t>项</t>
  </si>
  <si>
    <t>软件服务费</t>
  </si>
  <si>
    <t>基础软件</t>
  </si>
  <si>
    <t>套</t>
  </si>
  <si>
    <t>复印机</t>
  </si>
  <si>
    <t>台</t>
  </si>
  <si>
    <t>复印纸</t>
  </si>
  <si>
    <t>箱</t>
  </si>
  <si>
    <t>打印机</t>
  </si>
  <si>
    <t>其他打印机</t>
  </si>
  <si>
    <t>A4黑白打印机</t>
  </si>
  <si>
    <t>便携式计算机</t>
  </si>
  <si>
    <t>公车、救助车加油</t>
  </si>
  <si>
    <t>救助车维修保养</t>
  </si>
  <si>
    <t>车辆维修和保养服务</t>
  </si>
  <si>
    <t>救助车保险费</t>
  </si>
  <si>
    <t>机动车保险服务</t>
  </si>
  <si>
    <t>投影仪</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</si>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</sst>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2" workbookViewId="0">
      <selection activeCell="J12" sqref="J12"/>
    </sheetView>
  </sheetViews>
  <sheetFormatPr defaultColWidth="10.2857142857143" defaultRowHeight="15" customHeight="1" outlineLevelCol="3"/>
  <cols>
    <col min="1" max="4" width="33.2857142857143" customWidth="1"/>
  </cols>
  <sheetData>
    <row r="1" ht="18.75" customHeight="1" spans="1:4">
      <c r="A1" s="137"/>
      <c r="B1" s="137"/>
      <c r="C1" s="137"/>
      <c r="D1" s="176" t="s">
        <v>0</v>
      </c>
    </row>
    <row r="2" ht="42" customHeight="1" spans="1:4">
      <c r="A2" s="177" t="str">
        <f>"2025"&amp;"年财务收支预算总表"</f>
        <v>2025年财务收支预算总表</v>
      </c>
      <c r="B2" s="177"/>
      <c r="C2" s="177"/>
      <c r="D2" s="177"/>
    </row>
    <row r="3" ht="18.75" customHeight="1" spans="1:4">
      <c r="A3" s="178" t="str">
        <f>"单位名称："&amp;"陇川县民政局"</f>
        <v>单位名称：陇川县民政局</v>
      </c>
      <c r="B3" s="178"/>
      <c r="C3" s="137"/>
      <c r="D3" s="176"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79" t="s">
        <v>6</v>
      </c>
      <c r="B6" s="180">
        <v>75872411.66</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v>435610.41</v>
      </c>
      <c r="C10" s="179" t="s">
        <v>15</v>
      </c>
      <c r="D10" s="180"/>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75482559.07</v>
      </c>
    </row>
    <row r="14" ht="18.75" customHeight="1" spans="1:4">
      <c r="A14" s="179" t="s">
        <v>22</v>
      </c>
      <c r="B14" s="180"/>
      <c r="C14" s="179" t="s">
        <v>23</v>
      </c>
      <c r="D14" s="180">
        <v>406774</v>
      </c>
    </row>
    <row r="15" ht="18.75" customHeight="1" spans="1:4">
      <c r="A15" s="179" t="s">
        <v>24</v>
      </c>
      <c r="B15" s="180">
        <v>435610.41</v>
      </c>
      <c r="C15" s="179" t="s">
        <v>25</v>
      </c>
      <c r="D15" s="180"/>
    </row>
    <row r="16" ht="18.75" customHeight="1" spans="1:4">
      <c r="A16" s="179"/>
      <c r="B16" s="179"/>
      <c r="C16" s="179" t="s">
        <v>26</v>
      </c>
      <c r="D16" s="180"/>
    </row>
    <row r="17" ht="18.75" customHeight="1" spans="1:4">
      <c r="A17" s="179"/>
      <c r="B17" s="179"/>
      <c r="C17" s="179" t="s">
        <v>27</v>
      </c>
      <c r="D17" s="180"/>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418689</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76308022.07</v>
      </c>
      <c r="C33" s="179" t="s">
        <v>44</v>
      </c>
      <c r="D33" s="180">
        <v>76308022.07</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76308022.07</v>
      </c>
      <c r="C37" s="179" t="s">
        <v>51</v>
      </c>
      <c r="D37" s="180">
        <v>76308022.07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2" sqref="C22"/>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1"/>
      <c r="E1" s="91"/>
      <c r="F1" s="113" t="s">
        <v>750</v>
      </c>
    </row>
    <row r="2" ht="26.25" customHeight="1" spans="1:6">
      <c r="A2" s="116" t="str">
        <f>"2025"&amp;"年部门政府性基金预算支出预算表"</f>
        <v>2025年部门政府性基金预算支出预算表</v>
      </c>
      <c r="B2" s="116" t="s">
        <v>751</v>
      </c>
      <c r="C2" s="117"/>
      <c r="D2" s="118"/>
      <c r="E2" s="118"/>
      <c r="F2" s="118"/>
    </row>
    <row r="3" ht="13.5" customHeight="1" spans="1:6">
      <c r="A3" s="119" t="str">
        <f>"单位名称："&amp;"陇川县民政局"</f>
        <v>单位名称：陇川县民政局</v>
      </c>
      <c r="B3" s="119" t="s">
        <v>752</v>
      </c>
      <c r="C3" s="120"/>
      <c r="D3" s="91"/>
      <c r="E3" s="91"/>
      <c r="F3" s="113" t="s">
        <v>1</v>
      </c>
    </row>
    <row r="4" ht="19.5" customHeight="1" spans="1:6">
      <c r="A4" s="58" t="s">
        <v>230</v>
      </c>
      <c r="B4" s="121" t="s">
        <v>74</v>
      </c>
      <c r="C4" s="58" t="s">
        <v>75</v>
      </c>
      <c r="D4" s="35" t="s">
        <v>753</v>
      </c>
      <c r="E4" s="35"/>
      <c r="F4" s="35"/>
    </row>
    <row r="5" ht="18.55" customHeight="1" spans="1:6">
      <c r="A5" s="58"/>
      <c r="B5" s="121"/>
      <c r="C5" s="58"/>
      <c r="D5" s="35" t="s">
        <v>56</v>
      </c>
      <c r="E5" s="35" t="s">
        <v>78</v>
      </c>
      <c r="F5" s="35" t="s">
        <v>79</v>
      </c>
    </row>
    <row r="6" ht="20.25" customHeight="1" spans="1:6">
      <c r="A6" s="58">
        <v>1</v>
      </c>
      <c r="B6" s="122" t="s">
        <v>86</v>
      </c>
      <c r="C6" s="122" t="s">
        <v>87</v>
      </c>
      <c r="D6" s="122" t="s">
        <v>88</v>
      </c>
      <c r="E6" s="122" t="s">
        <v>89</v>
      </c>
      <c r="F6" s="122" t="s">
        <v>90</v>
      </c>
    </row>
    <row r="7" ht="30" customHeight="1" spans="1:6">
      <c r="A7" s="33"/>
      <c r="B7" s="121"/>
      <c r="C7" s="33"/>
      <c r="D7" s="77"/>
      <c r="E7" s="123"/>
      <c r="F7" s="123"/>
    </row>
    <row r="8" ht="30" customHeight="1" spans="1:6">
      <c r="A8" s="22"/>
      <c r="B8" s="22"/>
      <c r="C8" s="22"/>
      <c r="D8" s="77"/>
      <c r="E8" s="123"/>
      <c r="F8" s="123"/>
    </row>
    <row r="9" ht="30" customHeight="1" spans="1:6">
      <c r="A9" s="20" t="s">
        <v>754</v>
      </c>
      <c r="B9" s="20" t="s">
        <v>754</v>
      </c>
      <c r="C9" s="20" t="s">
        <v>754</v>
      </c>
      <c r="D9" s="77"/>
      <c r="E9" s="123"/>
      <c r="F9" s="123"/>
    </row>
    <row r="10" customHeight="1" spans="1:1">
      <c r="A10" s="124" t="s">
        <v>755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topLeftCell="A13" workbookViewId="0">
      <selection activeCell="L14" sqref="L14"/>
    </sheetView>
  </sheetViews>
  <sheetFormatPr defaultColWidth="9.14285714285714" defaultRowHeight="14.25" customHeight="1"/>
  <cols>
    <col min="1" max="1" width="18.2857142857143"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756</v>
      </c>
    </row>
    <row r="2" ht="27.75" customHeight="1" spans="1:17">
      <c r="A2" s="43"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4" t="str">
        <f>"单位名称："&amp;"陇川县民政局"</f>
        <v>单位名称：陇川县民政局</v>
      </c>
      <c r="B3" s="32"/>
      <c r="C3" s="32"/>
      <c r="D3" s="32"/>
      <c r="E3" s="32"/>
      <c r="F3" s="32"/>
      <c r="G3" s="32"/>
      <c r="H3" s="32"/>
      <c r="I3" s="32"/>
      <c r="J3" s="32"/>
      <c r="K3" s="1"/>
      <c r="L3" s="1"/>
      <c r="M3" s="1"/>
      <c r="N3" s="1"/>
      <c r="O3" s="106"/>
      <c r="P3" s="106"/>
      <c r="Q3" s="113" t="s">
        <v>53</v>
      </c>
    </row>
    <row r="4" ht="15.75" customHeight="1" spans="1:17">
      <c r="A4" s="11" t="s">
        <v>757</v>
      </c>
      <c r="B4" s="92" t="s">
        <v>758</v>
      </c>
      <c r="C4" s="92" t="s">
        <v>759</v>
      </c>
      <c r="D4" s="92" t="s">
        <v>760</v>
      </c>
      <c r="E4" s="92" t="s">
        <v>761</v>
      </c>
      <c r="F4" s="92" t="s">
        <v>762</v>
      </c>
      <c r="G4" s="47" t="s">
        <v>237</v>
      </c>
      <c r="H4" s="47"/>
      <c r="I4" s="47"/>
      <c r="J4" s="47"/>
      <c r="K4" s="107"/>
      <c r="L4" s="47"/>
      <c r="M4" s="47"/>
      <c r="N4" s="47"/>
      <c r="O4" s="71"/>
      <c r="P4" s="107"/>
      <c r="Q4" s="48"/>
    </row>
    <row r="5" ht="17.25" customHeight="1" spans="1:17">
      <c r="A5" s="16"/>
      <c r="B5" s="93"/>
      <c r="C5" s="93"/>
      <c r="D5" s="93"/>
      <c r="E5" s="93"/>
      <c r="F5" s="93"/>
      <c r="G5" s="93" t="s">
        <v>56</v>
      </c>
      <c r="H5" s="93" t="s">
        <v>60</v>
      </c>
      <c r="I5" s="93" t="s">
        <v>763</v>
      </c>
      <c r="J5" s="93" t="s">
        <v>764</v>
      </c>
      <c r="K5" s="108" t="s">
        <v>765</v>
      </c>
      <c r="L5" s="109" t="s">
        <v>766</v>
      </c>
      <c r="M5" s="109"/>
      <c r="N5" s="109"/>
      <c r="O5" s="110"/>
      <c r="P5" s="111"/>
      <c r="Q5" s="94"/>
    </row>
    <row r="6" ht="54" customHeight="1" spans="1:17">
      <c r="A6" s="18"/>
      <c r="B6" s="94"/>
      <c r="C6" s="94"/>
      <c r="D6" s="94"/>
      <c r="E6" s="94"/>
      <c r="F6" s="94"/>
      <c r="G6" s="94"/>
      <c r="H6" s="94" t="s">
        <v>59</v>
      </c>
      <c r="I6" s="94"/>
      <c r="J6" s="94"/>
      <c r="K6" s="112"/>
      <c r="L6" s="94" t="s">
        <v>59</v>
      </c>
      <c r="M6" s="94" t="s">
        <v>66</v>
      </c>
      <c r="N6" s="94" t="s">
        <v>767</v>
      </c>
      <c r="O6" s="33" t="s">
        <v>68</v>
      </c>
      <c r="P6" s="112" t="s">
        <v>69</v>
      </c>
      <c r="Q6" s="94" t="s">
        <v>70</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72</v>
      </c>
      <c r="B8" s="98"/>
      <c r="C8" s="98"/>
      <c r="D8" s="99"/>
      <c r="E8" s="100"/>
      <c r="F8" s="23">
        <v>59730</v>
      </c>
      <c r="G8" s="23">
        <v>102030</v>
      </c>
      <c r="H8" s="23">
        <v>102030</v>
      </c>
      <c r="I8" s="23"/>
      <c r="J8" s="23"/>
      <c r="K8" s="23"/>
      <c r="L8" s="23"/>
      <c r="M8" s="23"/>
      <c r="N8" s="23"/>
      <c r="O8" s="23"/>
      <c r="P8" s="23"/>
      <c r="Q8" s="23"/>
    </row>
    <row r="9" ht="52.5" customHeight="1" spans="1:17">
      <c r="A9" s="97" t="str">
        <f t="shared" ref="A9:A10" si="0">"     "&amp;"陇川县农村留守儿童工作经费"</f>
        <v>     陇川县农村留守儿童工作经费</v>
      </c>
      <c r="B9" s="98" t="s">
        <v>768</v>
      </c>
      <c r="C9" s="98" t="s">
        <v>769</v>
      </c>
      <c r="D9" s="101" t="s">
        <v>770</v>
      </c>
      <c r="E9" s="100">
        <v>1</v>
      </c>
      <c r="F9" s="23"/>
      <c r="G9" s="23">
        <v>10000</v>
      </c>
      <c r="H9" s="23">
        <v>10000</v>
      </c>
      <c r="I9" s="23"/>
      <c r="J9" s="23"/>
      <c r="K9" s="23"/>
      <c r="L9" s="23"/>
      <c r="M9" s="23"/>
      <c r="N9" s="23"/>
      <c r="O9" s="23"/>
      <c r="P9" s="23"/>
      <c r="Q9" s="23"/>
    </row>
    <row r="10" ht="52.5" customHeight="1" spans="1:17">
      <c r="A10" s="97" t="str">
        <f t="shared" si="0"/>
        <v>     陇川县农村留守儿童工作经费</v>
      </c>
      <c r="B10" s="98" t="s">
        <v>771</v>
      </c>
      <c r="C10" s="98" t="s">
        <v>772</v>
      </c>
      <c r="D10" s="101" t="s">
        <v>773</v>
      </c>
      <c r="E10" s="100">
        <v>3</v>
      </c>
      <c r="F10" s="23">
        <v>7710</v>
      </c>
      <c r="G10" s="23">
        <v>7710</v>
      </c>
      <c r="H10" s="23">
        <v>7710</v>
      </c>
      <c r="I10" s="23"/>
      <c r="J10" s="23"/>
      <c r="K10" s="23"/>
      <c r="L10" s="23"/>
      <c r="M10" s="23"/>
      <c r="N10" s="23"/>
      <c r="O10" s="23"/>
      <c r="P10" s="23"/>
      <c r="Q10" s="23"/>
    </row>
    <row r="11" ht="52.5" customHeight="1" spans="1:17">
      <c r="A11" s="97" t="str">
        <f>"     "&amp;"城乡低保工作经费"</f>
        <v>     城乡低保工作经费</v>
      </c>
      <c r="B11" s="98" t="s">
        <v>774</v>
      </c>
      <c r="C11" s="98" t="s">
        <v>774</v>
      </c>
      <c r="D11" s="101" t="s">
        <v>775</v>
      </c>
      <c r="E11" s="100">
        <v>1</v>
      </c>
      <c r="F11" s="23">
        <v>4380</v>
      </c>
      <c r="G11" s="23">
        <v>4380</v>
      </c>
      <c r="H11" s="23">
        <v>4380</v>
      </c>
      <c r="I11" s="23"/>
      <c r="J11" s="23"/>
      <c r="K11" s="23"/>
      <c r="L11" s="23"/>
      <c r="M11" s="23"/>
      <c r="N11" s="23"/>
      <c r="O11" s="23"/>
      <c r="P11" s="23"/>
      <c r="Q11" s="23"/>
    </row>
    <row r="12" ht="52.5" customHeight="1" spans="1:17">
      <c r="A12" s="97" t="str">
        <f t="shared" ref="A12:A13" si="1">"     "&amp;"区划地名工作经费"</f>
        <v>     区划地名工作经费</v>
      </c>
      <c r="B12" s="98" t="s">
        <v>776</v>
      </c>
      <c r="C12" s="98" t="s">
        <v>776</v>
      </c>
      <c r="D12" s="101" t="s">
        <v>777</v>
      </c>
      <c r="E12" s="100">
        <v>1</v>
      </c>
      <c r="F12" s="23">
        <v>5000</v>
      </c>
      <c r="G12" s="23">
        <v>5000</v>
      </c>
      <c r="H12" s="23">
        <v>5000</v>
      </c>
      <c r="I12" s="23"/>
      <c r="J12" s="23"/>
      <c r="K12" s="23"/>
      <c r="L12" s="23"/>
      <c r="M12" s="23"/>
      <c r="N12" s="23"/>
      <c r="O12" s="23"/>
      <c r="P12" s="23"/>
      <c r="Q12" s="23"/>
    </row>
    <row r="13" ht="52.5" customHeight="1" spans="1:17">
      <c r="A13" s="97" t="str">
        <f t="shared" si="1"/>
        <v>     区划地名工作经费</v>
      </c>
      <c r="B13" s="98" t="s">
        <v>778</v>
      </c>
      <c r="C13" s="98" t="s">
        <v>779</v>
      </c>
      <c r="D13" s="101" t="s">
        <v>775</v>
      </c>
      <c r="E13" s="100">
        <v>2</v>
      </c>
      <c r="F13" s="23">
        <v>7200</v>
      </c>
      <c r="G13" s="23">
        <v>7200</v>
      </c>
      <c r="H13" s="23">
        <v>7200</v>
      </c>
      <c r="I13" s="23"/>
      <c r="J13" s="23"/>
      <c r="K13" s="23"/>
      <c r="L13" s="23"/>
      <c r="M13" s="23"/>
      <c r="N13" s="23"/>
      <c r="O13" s="23"/>
      <c r="P13" s="23"/>
      <c r="Q13" s="23"/>
    </row>
    <row r="14" ht="52.5" customHeight="1" spans="1:17">
      <c r="A14" s="97" t="str">
        <f t="shared" ref="A14:A21" si="2">"     "&amp;"敬老院及救助管理站（未成年救助保护中心）机构运转经费"</f>
        <v>     敬老院及救助管理站（未成年救助保护中心）机构运转经费</v>
      </c>
      <c r="B14" s="98" t="s">
        <v>778</v>
      </c>
      <c r="C14" s="98" t="s">
        <v>780</v>
      </c>
      <c r="D14" s="101" t="s">
        <v>775</v>
      </c>
      <c r="E14" s="100">
        <v>1</v>
      </c>
      <c r="F14" s="23">
        <v>2600</v>
      </c>
      <c r="G14" s="23">
        <v>2600</v>
      </c>
      <c r="H14" s="23">
        <v>2600</v>
      </c>
      <c r="I14" s="23"/>
      <c r="J14" s="23"/>
      <c r="K14" s="23"/>
      <c r="L14" s="23"/>
      <c r="M14" s="23"/>
      <c r="N14" s="23"/>
      <c r="O14" s="23"/>
      <c r="P14" s="23"/>
      <c r="Q14" s="23"/>
    </row>
    <row r="15" ht="52.5" customHeight="1" spans="1:17">
      <c r="A15" s="97" t="str">
        <f t="shared" si="2"/>
        <v>     敬老院及救助管理站（未成年救助保护中心）机构运转经费</v>
      </c>
      <c r="B15" s="98" t="s">
        <v>781</v>
      </c>
      <c r="C15" s="98" t="s">
        <v>781</v>
      </c>
      <c r="D15" s="101" t="s">
        <v>775</v>
      </c>
      <c r="E15" s="100">
        <v>1</v>
      </c>
      <c r="F15" s="23">
        <v>6900</v>
      </c>
      <c r="G15" s="23">
        <v>6900</v>
      </c>
      <c r="H15" s="23">
        <v>6900</v>
      </c>
      <c r="I15" s="23"/>
      <c r="J15" s="23"/>
      <c r="K15" s="23"/>
      <c r="L15" s="23"/>
      <c r="M15" s="23"/>
      <c r="N15" s="23"/>
      <c r="O15" s="23"/>
      <c r="P15" s="23"/>
      <c r="Q15" s="23"/>
    </row>
    <row r="16" ht="52.5" customHeight="1" spans="1:17">
      <c r="A16" s="97" t="str">
        <f t="shared" si="2"/>
        <v>     敬老院及救助管理站（未成年救助保护中心）机构运转经费</v>
      </c>
      <c r="B16" s="98" t="s">
        <v>782</v>
      </c>
      <c r="C16" s="98" t="s">
        <v>769</v>
      </c>
      <c r="D16" s="101" t="s">
        <v>770</v>
      </c>
      <c r="E16" s="100">
        <v>1</v>
      </c>
      <c r="F16" s="23"/>
      <c r="G16" s="23">
        <v>25000</v>
      </c>
      <c r="H16" s="23">
        <v>25000</v>
      </c>
      <c r="I16" s="23"/>
      <c r="J16" s="23"/>
      <c r="K16" s="23"/>
      <c r="L16" s="23"/>
      <c r="M16" s="23"/>
      <c r="N16" s="23"/>
      <c r="O16" s="23"/>
      <c r="P16" s="23"/>
      <c r="Q16" s="23"/>
    </row>
    <row r="17" ht="52.5" customHeight="1" spans="1:17">
      <c r="A17" s="97" t="str">
        <f t="shared" si="2"/>
        <v>     敬老院及救助管理站（未成年救助保护中心）机构运转经费</v>
      </c>
      <c r="B17" s="98" t="s">
        <v>783</v>
      </c>
      <c r="C17" s="98" t="s">
        <v>784</v>
      </c>
      <c r="D17" s="101" t="s">
        <v>770</v>
      </c>
      <c r="E17" s="100">
        <v>1</v>
      </c>
      <c r="F17" s="23">
        <v>2300</v>
      </c>
      <c r="G17" s="23">
        <v>2300</v>
      </c>
      <c r="H17" s="23">
        <v>2300</v>
      </c>
      <c r="I17" s="23"/>
      <c r="J17" s="23"/>
      <c r="K17" s="23"/>
      <c r="L17" s="23"/>
      <c r="M17" s="23"/>
      <c r="N17" s="23"/>
      <c r="O17" s="23"/>
      <c r="P17" s="23"/>
      <c r="Q17" s="23"/>
    </row>
    <row r="18" ht="52.5" customHeight="1" spans="1:17">
      <c r="A18" s="97" t="str">
        <f t="shared" si="2"/>
        <v>     敬老院及救助管理站（未成年救助保护中心）机构运转经费</v>
      </c>
      <c r="B18" s="98" t="s">
        <v>776</v>
      </c>
      <c r="C18" s="98" t="s">
        <v>776</v>
      </c>
      <c r="D18" s="101" t="s">
        <v>777</v>
      </c>
      <c r="E18" s="100">
        <v>1</v>
      </c>
      <c r="F18" s="23">
        <v>10000</v>
      </c>
      <c r="G18" s="23">
        <v>10000</v>
      </c>
      <c r="H18" s="23">
        <v>10000</v>
      </c>
      <c r="I18" s="23"/>
      <c r="J18" s="23"/>
      <c r="K18" s="23"/>
      <c r="L18" s="23"/>
      <c r="M18" s="23"/>
      <c r="N18" s="23"/>
      <c r="O18" s="23"/>
      <c r="P18" s="23"/>
      <c r="Q18" s="23"/>
    </row>
    <row r="19" ht="52.5" customHeight="1" spans="1:17">
      <c r="A19" s="97" t="str">
        <f t="shared" si="2"/>
        <v>     敬老院及救助管理站（未成年救助保护中心）机构运转经费</v>
      </c>
      <c r="B19" s="98" t="s">
        <v>771</v>
      </c>
      <c r="C19" s="98" t="s">
        <v>772</v>
      </c>
      <c r="D19" s="101" t="s">
        <v>773</v>
      </c>
      <c r="E19" s="100">
        <v>2</v>
      </c>
      <c r="F19" s="23">
        <v>5140</v>
      </c>
      <c r="G19" s="23">
        <v>5140</v>
      </c>
      <c r="H19" s="23">
        <v>5140</v>
      </c>
      <c r="I19" s="23"/>
      <c r="J19" s="23"/>
      <c r="K19" s="23"/>
      <c r="L19" s="23"/>
      <c r="M19" s="23"/>
      <c r="N19" s="23"/>
      <c r="O19" s="23"/>
      <c r="P19" s="23"/>
      <c r="Q19" s="23"/>
    </row>
    <row r="20" ht="52.5" customHeight="1" spans="1:17">
      <c r="A20" s="97" t="str">
        <f t="shared" si="2"/>
        <v>     敬老院及救助管理站（未成年救助保护中心）机构运转经费</v>
      </c>
      <c r="B20" s="98" t="s">
        <v>785</v>
      </c>
      <c r="C20" s="98" t="s">
        <v>786</v>
      </c>
      <c r="D20" s="101" t="s">
        <v>685</v>
      </c>
      <c r="E20" s="100">
        <v>1</v>
      </c>
      <c r="F20" s="23"/>
      <c r="G20" s="23">
        <v>7300</v>
      </c>
      <c r="H20" s="23">
        <v>7300</v>
      </c>
      <c r="I20" s="23"/>
      <c r="J20" s="23"/>
      <c r="K20" s="23"/>
      <c r="L20" s="23"/>
      <c r="M20" s="23"/>
      <c r="N20" s="23"/>
      <c r="O20" s="23"/>
      <c r="P20" s="23"/>
      <c r="Q20" s="23"/>
    </row>
    <row r="21" ht="52.5" customHeight="1" spans="1:17">
      <c r="A21" s="97" t="str">
        <f t="shared" si="2"/>
        <v>     敬老院及救助管理站（未成年救助保护中心）机构运转经费</v>
      </c>
      <c r="B21" s="98" t="s">
        <v>787</v>
      </c>
      <c r="C21" s="98" t="s">
        <v>787</v>
      </c>
      <c r="D21" s="101" t="s">
        <v>775</v>
      </c>
      <c r="E21" s="100">
        <v>1</v>
      </c>
      <c r="F21" s="23">
        <v>8500</v>
      </c>
      <c r="G21" s="23">
        <v>8500</v>
      </c>
      <c r="H21" s="23">
        <v>8500</v>
      </c>
      <c r="I21" s="23"/>
      <c r="J21" s="23"/>
      <c r="K21" s="23"/>
      <c r="L21" s="23"/>
      <c r="M21" s="23"/>
      <c r="N21" s="23"/>
      <c r="O21" s="23"/>
      <c r="P21" s="23"/>
      <c r="Q21" s="23"/>
    </row>
    <row r="22" ht="30" customHeight="1" spans="1:17">
      <c r="A22" s="102" t="s">
        <v>754</v>
      </c>
      <c r="B22" s="103"/>
      <c r="C22" s="103"/>
      <c r="D22" s="103"/>
      <c r="E22" s="100"/>
      <c r="F22" s="23">
        <v>59730</v>
      </c>
      <c r="G22" s="23">
        <v>102030</v>
      </c>
      <c r="H22" s="23">
        <v>102030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9" sqref="E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0"/>
      <c r="N1" s="90" t="s">
        <v>788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"单位名称："&amp;"陇川县民政局"</f>
        <v>单位名称：陇川县民政局</v>
      </c>
      <c r="B3" s="32"/>
      <c r="C3" s="32"/>
      <c r="D3" s="32"/>
      <c r="E3" s="32"/>
      <c r="F3" s="32"/>
      <c r="G3" s="32"/>
      <c r="H3" s="86"/>
      <c r="I3" s="1"/>
      <c r="J3" s="1"/>
      <c r="K3" s="86"/>
      <c r="L3" s="1"/>
      <c r="M3" s="91"/>
      <c r="N3" s="42" t="s">
        <v>53</v>
      </c>
    </row>
    <row r="4" ht="15.75" customHeight="1" spans="1:14">
      <c r="A4" s="11" t="s">
        <v>757</v>
      </c>
      <c r="B4" s="11" t="s">
        <v>789</v>
      </c>
      <c r="C4" s="11" t="s">
        <v>790</v>
      </c>
      <c r="D4" s="12" t="s">
        <v>237</v>
      </c>
      <c r="E4" s="13"/>
      <c r="F4" s="13"/>
      <c r="G4" s="13"/>
      <c r="H4" s="13"/>
      <c r="I4" s="13"/>
      <c r="J4" s="13"/>
      <c r="K4" s="13"/>
      <c r="L4" s="13"/>
      <c r="M4" s="13"/>
      <c r="N4" s="14"/>
    </row>
    <row r="5" ht="17.25" customHeight="1" spans="1:14">
      <c r="A5" s="16"/>
      <c r="B5" s="16"/>
      <c r="C5" s="16"/>
      <c r="D5" s="73" t="s">
        <v>56</v>
      </c>
      <c r="E5" s="11" t="s">
        <v>60</v>
      </c>
      <c r="F5" s="11" t="s">
        <v>763</v>
      </c>
      <c r="G5" s="11" t="s">
        <v>764</v>
      </c>
      <c r="H5" s="11" t="s">
        <v>765</v>
      </c>
      <c r="I5" s="12" t="s">
        <v>766</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56</v>
      </c>
      <c r="B10" s="89"/>
      <c r="C10" s="89"/>
      <c r="D10" s="23"/>
      <c r="E10" s="23"/>
      <c r="F10" s="23"/>
      <c r="G10" s="23"/>
      <c r="H10" s="23"/>
      <c r="I10" s="23"/>
      <c r="J10" s="23"/>
      <c r="K10" s="23"/>
      <c r="L10" s="23"/>
      <c r="M10" s="23"/>
      <c r="N10" s="23"/>
    </row>
    <row r="11" ht="22" customHeight="1" spans="1:1">
      <c r="A11" t="s">
        <v>755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I23" sqref="I23"/>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791</v>
      </c>
    </row>
    <row r="2" ht="27.75" customHeight="1" spans="1:13">
      <c r="A2" s="64" t="str">
        <f>"2025"&amp;"年县对下转移支付预算表"</f>
        <v>2025年县对下转移支付预算表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"单位名称："&amp;"陇川县民政局"</f>
        <v>单位名称：陇川县民政局</v>
      </c>
      <c r="B4" s="68"/>
      <c r="C4" s="68"/>
      <c r="D4" s="9"/>
      <c r="E4" s="9"/>
      <c r="F4" s="9"/>
      <c r="G4" s="9"/>
      <c r="H4" s="9"/>
      <c r="I4" s="9"/>
      <c r="J4" s="9"/>
      <c r="K4" s="9"/>
      <c r="L4" s="9"/>
      <c r="M4" s="83"/>
    </row>
    <row r="5" ht="19.5" customHeight="1" spans="1:13">
      <c r="A5" s="69" t="s">
        <v>792</v>
      </c>
      <c r="B5" s="12" t="s">
        <v>237</v>
      </c>
      <c r="C5" s="13"/>
      <c r="D5" s="70"/>
      <c r="E5" s="71" t="s">
        <v>793</v>
      </c>
      <c r="F5" s="71"/>
      <c r="G5" s="71"/>
      <c r="H5" s="71"/>
      <c r="I5" s="71"/>
      <c r="J5" s="71"/>
      <c r="K5" s="71"/>
      <c r="L5" s="71"/>
      <c r="M5" s="14"/>
    </row>
    <row r="6" ht="40.5" customHeight="1" spans="1:13">
      <c r="A6" s="72"/>
      <c r="B6" s="73" t="s">
        <v>56</v>
      </c>
      <c r="C6" s="11" t="s">
        <v>60</v>
      </c>
      <c r="D6" s="74" t="s">
        <v>794</v>
      </c>
      <c r="E6" s="74" t="s">
        <v>795</v>
      </c>
      <c r="F6" s="74" t="s">
        <v>796</v>
      </c>
      <c r="G6" s="74" t="s">
        <v>797</v>
      </c>
      <c r="H6" s="74" t="s">
        <v>798</v>
      </c>
      <c r="I6" s="74" t="s">
        <v>799</v>
      </c>
      <c r="J6" s="74" t="s">
        <v>800</v>
      </c>
      <c r="K6" s="74" t="s">
        <v>801</v>
      </c>
      <c r="L6" s="74" t="s">
        <v>802</v>
      </c>
      <c r="M6" s="33" t="s">
        <v>803</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56</v>
      </c>
      <c r="B10" s="77"/>
      <c r="C10" s="77"/>
      <c r="D10" s="78"/>
      <c r="E10" s="79"/>
      <c r="F10" s="79"/>
      <c r="G10" s="79"/>
      <c r="H10" s="79"/>
      <c r="I10" s="79"/>
      <c r="J10" s="79"/>
      <c r="K10" s="79"/>
      <c r="L10" s="79"/>
      <c r="M10" s="85"/>
    </row>
    <row r="11" customHeight="1" spans="1:1">
      <c r="A11" t="s">
        <v>755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4" sqref="G24"/>
    </sheetView>
  </sheetViews>
  <sheetFormatPr defaultColWidth="9.14285714285714" defaultRowHeight="12" customHeight="1" outlineLevelRow="7"/>
  <cols>
    <col min="1" max="10" width="12.2" customWidth="1"/>
  </cols>
  <sheetData>
    <row r="1" customHeight="1" spans="10:10">
      <c r="J1" s="61" t="s">
        <v>804</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"单位名称："&amp;"陇川县民政局"</f>
        <v>单位名称：陇川县民政局</v>
      </c>
      <c r="B3" s="56"/>
      <c r="C3" s="56"/>
      <c r="D3" s="56"/>
      <c r="E3" s="56"/>
      <c r="F3" s="57"/>
      <c r="G3" s="56"/>
      <c r="H3" s="57"/>
    </row>
    <row r="4" ht="44.25" customHeight="1" spans="1:10">
      <c r="A4" s="34" t="s">
        <v>424</v>
      </c>
      <c r="B4" s="34" t="s">
        <v>425</v>
      </c>
      <c r="C4" s="34" t="s">
        <v>426</v>
      </c>
      <c r="D4" s="34" t="s">
        <v>427</v>
      </c>
      <c r="E4" s="34" t="s">
        <v>428</v>
      </c>
      <c r="F4" s="58" t="s">
        <v>429</v>
      </c>
      <c r="G4" s="34" t="s">
        <v>430</v>
      </c>
      <c r="H4" s="58" t="s">
        <v>431</v>
      </c>
      <c r="I4" s="58" t="s">
        <v>432</v>
      </c>
      <c r="J4" s="34" t="s">
        <v>433</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805</v>
      </c>
      <c r="C7" s="22" t="s">
        <v>805</v>
      </c>
      <c r="D7" s="22" t="s">
        <v>805</v>
      </c>
      <c r="E7" s="36" t="s">
        <v>805</v>
      </c>
      <c r="F7" s="22" t="s">
        <v>805</v>
      </c>
      <c r="G7" s="36" t="s">
        <v>805</v>
      </c>
      <c r="H7" s="22" t="s">
        <v>805</v>
      </c>
      <c r="I7" s="22" t="s">
        <v>805</v>
      </c>
      <c r="J7" s="36" t="s">
        <v>805</v>
      </c>
    </row>
    <row r="8" ht="34" customHeight="1" spans="1:1">
      <c r="A8" t="s">
        <v>755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4" sqref="E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806</v>
      </c>
    </row>
    <row r="2" ht="28.5" customHeight="1" spans="1:8">
      <c r="A2" s="43" t="str">
        <f>"2025"&amp;"年新增资产配置表"</f>
        <v>2025年新增资产配置表</v>
      </c>
      <c r="B2" s="29"/>
      <c r="C2" s="29"/>
      <c r="D2" s="29"/>
      <c r="E2" s="29"/>
      <c r="F2" s="29"/>
      <c r="G2" s="29"/>
      <c r="H2" s="29"/>
    </row>
    <row r="3" ht="13.5" customHeight="1" spans="1:8">
      <c r="A3" s="44" t="str">
        <f>"单位名称："&amp;"陇川县民政局"</f>
        <v>单位名称：陇川县民政局</v>
      </c>
      <c r="B3" s="31"/>
      <c r="C3" s="45"/>
      <c r="D3" s="1"/>
      <c r="E3" s="1"/>
      <c r="F3" s="1"/>
      <c r="G3" s="1"/>
      <c r="H3" s="1"/>
    </row>
    <row r="4" ht="18" customHeight="1" spans="1:8">
      <c r="A4" s="11" t="s">
        <v>230</v>
      </c>
      <c r="B4" s="11" t="s">
        <v>807</v>
      </c>
      <c r="C4" s="11" t="s">
        <v>808</v>
      </c>
      <c r="D4" s="11" t="s">
        <v>809</v>
      </c>
      <c r="E4" s="11" t="s">
        <v>810</v>
      </c>
      <c r="F4" s="46" t="s">
        <v>811</v>
      </c>
      <c r="G4" s="47"/>
      <c r="H4" s="48"/>
    </row>
    <row r="5" ht="18" customHeight="1" spans="1:8">
      <c r="A5" s="18"/>
      <c r="B5" s="18"/>
      <c r="C5" s="18"/>
      <c r="D5" s="18"/>
      <c r="E5" s="18"/>
      <c r="F5" s="34" t="s">
        <v>761</v>
      </c>
      <c r="G5" s="34" t="s">
        <v>812</v>
      </c>
      <c r="H5" s="34" t="s">
        <v>813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25" customHeight="1" spans="1:1">
      <c r="A9" t="s">
        <v>755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814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"单位名称："&amp;"陇川县民政局"</f>
        <v>单位名称：陇川县民政局</v>
      </c>
      <c r="B3" s="31"/>
      <c r="C3" s="31"/>
      <c r="D3" s="31"/>
      <c r="E3" s="31"/>
      <c r="F3" s="31"/>
      <c r="G3" s="31"/>
      <c r="H3" s="32"/>
      <c r="I3" s="32"/>
      <c r="J3" s="32"/>
      <c r="K3" s="39" t="s">
        <v>53</v>
      </c>
    </row>
    <row r="4" ht="21.75" customHeight="1" spans="1:11">
      <c r="A4" s="33" t="s">
        <v>330</v>
      </c>
      <c r="B4" s="33" t="s">
        <v>232</v>
      </c>
      <c r="C4" s="33" t="s">
        <v>331</v>
      </c>
      <c r="D4" s="34" t="s">
        <v>233</v>
      </c>
      <c r="E4" s="34" t="s">
        <v>234</v>
      </c>
      <c r="F4" s="34" t="s">
        <v>332</v>
      </c>
      <c r="G4" s="34" t="s">
        <v>333</v>
      </c>
      <c r="H4" s="35" t="s">
        <v>56</v>
      </c>
      <c r="I4" s="35" t="s">
        <v>815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754</v>
      </c>
      <c r="B10" s="38"/>
      <c r="C10" s="38"/>
      <c r="D10" s="38"/>
      <c r="E10" s="38"/>
      <c r="F10" s="38"/>
      <c r="G10" s="38"/>
      <c r="H10" s="23"/>
      <c r="I10" s="23"/>
      <c r="J10" s="23"/>
      <c r="K10" s="41"/>
    </row>
    <row r="11" customHeight="1" spans="1:1">
      <c r="A11" t="s">
        <v>755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Zeros="0" tabSelected="1" topLeftCell="A8" workbookViewId="0">
      <selection activeCell="O14" sqref="O14:P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816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"单位名称："&amp;"陇川县民政局"</f>
        <v>单位名称：陇川县民政局</v>
      </c>
      <c r="B3" s="7"/>
      <c r="C3" s="7"/>
      <c r="D3" s="7"/>
      <c r="E3" s="8"/>
      <c r="F3" s="8"/>
      <c r="G3" s="9" t="s">
        <v>53</v>
      </c>
    </row>
    <row r="4" ht="21.75" customHeight="1" spans="1:7">
      <c r="A4" s="10" t="s">
        <v>331</v>
      </c>
      <c r="B4" s="10" t="s">
        <v>330</v>
      </c>
      <c r="C4" s="10" t="s">
        <v>232</v>
      </c>
      <c r="D4" s="11" t="s">
        <v>817</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67931000</v>
      </c>
      <c r="F8" s="23">
        <v>69047510.41</v>
      </c>
      <c r="G8" s="23">
        <v>69047510.41</v>
      </c>
    </row>
    <row r="9" ht="52.5" customHeight="1" spans="1:7">
      <c r="A9" s="24"/>
      <c r="B9" s="22" t="s">
        <v>818</v>
      </c>
      <c r="C9" s="22" t="s">
        <v>399</v>
      </c>
      <c r="D9" s="22" t="s">
        <v>819</v>
      </c>
      <c r="E9" s="23">
        <v>200000</v>
      </c>
      <c r="F9" s="23">
        <v>200000</v>
      </c>
      <c r="G9" s="23">
        <v>200000</v>
      </c>
    </row>
    <row r="10" ht="52.5" customHeight="1" spans="1:7">
      <c r="A10" s="25"/>
      <c r="B10" s="22" t="s">
        <v>818</v>
      </c>
      <c r="C10" s="22" t="s">
        <v>409</v>
      </c>
      <c r="D10" s="22" t="s">
        <v>819</v>
      </c>
      <c r="E10" s="23">
        <v>30000</v>
      </c>
      <c r="F10" s="23">
        <v>30000</v>
      </c>
      <c r="G10" s="23">
        <v>30000</v>
      </c>
    </row>
    <row r="11" ht="52.5" customHeight="1" spans="1:7">
      <c r="A11" s="25"/>
      <c r="B11" s="22" t="s">
        <v>818</v>
      </c>
      <c r="C11" s="22" t="s">
        <v>411</v>
      </c>
      <c r="D11" s="22" t="s">
        <v>819</v>
      </c>
      <c r="E11" s="23">
        <v>610000</v>
      </c>
      <c r="F11" s="23">
        <v>610000</v>
      </c>
      <c r="G11" s="23">
        <v>610000</v>
      </c>
    </row>
    <row r="12" ht="52.5" customHeight="1" spans="1:7">
      <c r="A12" s="25"/>
      <c r="B12" s="22" t="s">
        <v>818</v>
      </c>
      <c r="C12" s="22" t="s">
        <v>382</v>
      </c>
      <c r="D12" s="22" t="s">
        <v>819</v>
      </c>
      <c r="E12" s="23">
        <v>1210000</v>
      </c>
      <c r="F12" s="23">
        <v>1210000</v>
      </c>
      <c r="G12" s="23">
        <v>1210000</v>
      </c>
    </row>
    <row r="13" ht="52.5" customHeight="1" spans="1:7">
      <c r="A13" s="25"/>
      <c r="B13" s="22" t="s">
        <v>818</v>
      </c>
      <c r="C13" s="22" t="s">
        <v>391</v>
      </c>
      <c r="D13" s="22" t="s">
        <v>819</v>
      </c>
      <c r="E13" s="23">
        <v>6000</v>
      </c>
      <c r="F13" s="23">
        <v>6000</v>
      </c>
      <c r="G13" s="23">
        <v>6000</v>
      </c>
    </row>
    <row r="14" ht="52.5" customHeight="1" spans="1:7">
      <c r="A14" s="25"/>
      <c r="B14" s="22" t="s">
        <v>820</v>
      </c>
      <c r="C14" s="22" t="s">
        <v>345</v>
      </c>
      <c r="D14" s="22" t="s">
        <v>819</v>
      </c>
      <c r="E14" s="23">
        <v>300000</v>
      </c>
      <c r="F14" s="23">
        <v>300000</v>
      </c>
      <c r="G14" s="23">
        <v>300000</v>
      </c>
    </row>
    <row r="15" ht="52.5" customHeight="1" spans="1:7">
      <c r="A15" s="25"/>
      <c r="B15" s="22" t="s">
        <v>820</v>
      </c>
      <c r="C15" s="22" t="s">
        <v>339</v>
      </c>
      <c r="D15" s="22" t="s">
        <v>819</v>
      </c>
      <c r="E15" s="23">
        <v>2457600</v>
      </c>
      <c r="F15" s="23">
        <v>2457600</v>
      </c>
      <c r="G15" s="23">
        <v>2457600</v>
      </c>
    </row>
    <row r="16" ht="52.5" customHeight="1" spans="1:7">
      <c r="A16" s="25"/>
      <c r="B16" s="22" t="s">
        <v>820</v>
      </c>
      <c r="C16" s="22" t="s">
        <v>336</v>
      </c>
      <c r="D16" s="22" t="s">
        <v>819</v>
      </c>
      <c r="E16" s="23">
        <v>23900</v>
      </c>
      <c r="F16" s="23">
        <v>23900</v>
      </c>
      <c r="G16" s="23">
        <v>23900</v>
      </c>
    </row>
    <row r="17" ht="52.5" customHeight="1" spans="1:7">
      <c r="A17" s="25"/>
      <c r="B17" s="22" t="s">
        <v>820</v>
      </c>
      <c r="C17" s="22" t="s">
        <v>401</v>
      </c>
      <c r="D17" s="22" t="s">
        <v>819</v>
      </c>
      <c r="E17" s="23">
        <v>3140000</v>
      </c>
      <c r="F17" s="23">
        <v>3140000</v>
      </c>
      <c r="G17" s="23">
        <v>3140000</v>
      </c>
    </row>
    <row r="18" ht="52.5" customHeight="1" spans="1:7">
      <c r="A18" s="25"/>
      <c r="B18" s="22" t="s">
        <v>820</v>
      </c>
      <c r="C18" s="22" t="s">
        <v>341</v>
      </c>
      <c r="D18" s="22" t="s">
        <v>819</v>
      </c>
      <c r="E18" s="23">
        <v>152300</v>
      </c>
      <c r="F18" s="23">
        <v>152300</v>
      </c>
      <c r="G18" s="23">
        <v>152300</v>
      </c>
    </row>
    <row r="19" ht="52.5" customHeight="1" spans="1:7">
      <c r="A19" s="25"/>
      <c r="B19" s="22" t="s">
        <v>820</v>
      </c>
      <c r="C19" s="22" t="s">
        <v>372</v>
      </c>
      <c r="D19" s="22" t="s">
        <v>819</v>
      </c>
      <c r="E19" s="23">
        <v>123900</v>
      </c>
      <c r="F19" s="23">
        <v>123900</v>
      </c>
      <c r="G19" s="23">
        <v>123900</v>
      </c>
    </row>
    <row r="20" ht="52.5" customHeight="1" spans="1:7">
      <c r="A20" s="25"/>
      <c r="B20" s="22" t="s">
        <v>820</v>
      </c>
      <c r="C20" s="22" t="s">
        <v>397</v>
      </c>
      <c r="D20" s="22" t="s">
        <v>819</v>
      </c>
      <c r="E20" s="23">
        <v>50000</v>
      </c>
      <c r="F20" s="23">
        <v>50000</v>
      </c>
      <c r="G20" s="23">
        <v>50000</v>
      </c>
    </row>
    <row r="21" ht="52.5" customHeight="1" spans="1:7">
      <c r="A21" s="25"/>
      <c r="B21" s="22" t="s">
        <v>820</v>
      </c>
      <c r="C21" s="22" t="s">
        <v>393</v>
      </c>
      <c r="D21" s="22" t="s">
        <v>819</v>
      </c>
      <c r="E21" s="23">
        <v>2498000</v>
      </c>
      <c r="F21" s="23">
        <v>2498000</v>
      </c>
      <c r="G21" s="23">
        <v>2498000</v>
      </c>
    </row>
    <row r="22" ht="52.5" customHeight="1" spans="1:7">
      <c r="A22" s="25"/>
      <c r="B22" s="22" t="s">
        <v>820</v>
      </c>
      <c r="C22" s="22" t="s">
        <v>356</v>
      </c>
      <c r="D22" s="22" t="s">
        <v>819</v>
      </c>
      <c r="E22" s="23">
        <v>600000</v>
      </c>
      <c r="F22" s="23">
        <v>600000</v>
      </c>
      <c r="G22" s="23">
        <v>600000</v>
      </c>
    </row>
    <row r="23" ht="52.5" customHeight="1" spans="1:7">
      <c r="A23" s="25"/>
      <c r="B23" s="22" t="s">
        <v>820</v>
      </c>
      <c r="C23" s="22" t="s">
        <v>358</v>
      </c>
      <c r="D23" s="22" t="s">
        <v>819</v>
      </c>
      <c r="E23" s="23">
        <v>350000</v>
      </c>
      <c r="F23" s="23">
        <v>350000</v>
      </c>
      <c r="G23" s="23">
        <v>350000</v>
      </c>
    </row>
    <row r="24" ht="52.5" customHeight="1" spans="1:7">
      <c r="A24" s="25"/>
      <c r="B24" s="22" t="s">
        <v>820</v>
      </c>
      <c r="C24" s="22" t="s">
        <v>343</v>
      </c>
      <c r="D24" s="22" t="s">
        <v>819</v>
      </c>
      <c r="E24" s="23">
        <v>50000000</v>
      </c>
      <c r="F24" s="23">
        <v>50000000</v>
      </c>
      <c r="G24" s="23">
        <v>50000000</v>
      </c>
    </row>
    <row r="25" ht="52.5" customHeight="1" spans="1:7">
      <c r="A25" s="25"/>
      <c r="B25" s="22" t="s">
        <v>820</v>
      </c>
      <c r="C25" s="22" t="s">
        <v>380</v>
      </c>
      <c r="D25" s="22" t="s">
        <v>819</v>
      </c>
      <c r="E25" s="23">
        <v>195000</v>
      </c>
      <c r="F25" s="23">
        <v>96000</v>
      </c>
      <c r="G25" s="23">
        <v>96000</v>
      </c>
    </row>
    <row r="26" ht="52.5" customHeight="1" spans="1:7">
      <c r="A26" s="25"/>
      <c r="B26" s="22" t="s">
        <v>820</v>
      </c>
      <c r="C26" s="22" t="s">
        <v>395</v>
      </c>
      <c r="D26" s="22" t="s">
        <v>819</v>
      </c>
      <c r="E26" s="23">
        <v>39800</v>
      </c>
      <c r="F26" s="23">
        <v>39800</v>
      </c>
      <c r="G26" s="23">
        <v>39800</v>
      </c>
    </row>
    <row r="27" ht="52.5" customHeight="1" spans="1:7">
      <c r="A27" s="25"/>
      <c r="B27" s="22" t="s">
        <v>820</v>
      </c>
      <c r="C27" s="22" t="s">
        <v>415</v>
      </c>
      <c r="D27" s="22" t="s">
        <v>819</v>
      </c>
      <c r="E27" s="23">
        <v>2973100</v>
      </c>
      <c r="F27" s="23">
        <v>2973000</v>
      </c>
      <c r="G27" s="23">
        <v>2973000</v>
      </c>
    </row>
    <row r="28" ht="52.5" customHeight="1" spans="1:7">
      <c r="A28" s="25"/>
      <c r="B28" s="22" t="s">
        <v>821</v>
      </c>
      <c r="C28" s="22" t="s">
        <v>374</v>
      </c>
      <c r="D28" s="22" t="s">
        <v>819</v>
      </c>
      <c r="E28" s="23">
        <v>4000</v>
      </c>
      <c r="F28" s="23">
        <v>4000</v>
      </c>
      <c r="G28" s="23">
        <v>4000</v>
      </c>
    </row>
    <row r="29" ht="52.5" customHeight="1" spans="1:7">
      <c r="A29" s="25"/>
      <c r="B29" s="22" t="s">
        <v>821</v>
      </c>
      <c r="C29" s="22" t="s">
        <v>349</v>
      </c>
      <c r="D29" s="22" t="s">
        <v>819</v>
      </c>
      <c r="E29" s="23">
        <v>87400</v>
      </c>
      <c r="F29" s="23">
        <v>87400</v>
      </c>
      <c r="G29" s="23">
        <v>87400</v>
      </c>
    </row>
    <row r="30" ht="52.5" customHeight="1" spans="1:7">
      <c r="A30" s="25"/>
      <c r="B30" s="22" t="s">
        <v>821</v>
      </c>
      <c r="C30" s="22" t="s">
        <v>417</v>
      </c>
      <c r="D30" s="22" t="s">
        <v>819</v>
      </c>
      <c r="E30" s="23">
        <v>300000</v>
      </c>
      <c r="F30" s="23">
        <v>300000</v>
      </c>
      <c r="G30" s="23">
        <v>300000</v>
      </c>
    </row>
    <row r="31" ht="52.5" customHeight="1" spans="1:7">
      <c r="A31" s="25"/>
      <c r="B31" s="22" t="s">
        <v>821</v>
      </c>
      <c r="C31" s="22" t="s">
        <v>376</v>
      </c>
      <c r="D31" s="22" t="s">
        <v>819</v>
      </c>
      <c r="E31" s="23">
        <v>2500000</v>
      </c>
      <c r="F31" s="23">
        <v>3280000</v>
      </c>
      <c r="G31" s="23">
        <v>3280000</v>
      </c>
    </row>
    <row r="32" ht="52.5" customHeight="1" spans="1:7">
      <c r="A32" s="25"/>
      <c r="B32" s="22" t="s">
        <v>821</v>
      </c>
      <c r="C32" s="22" t="s">
        <v>407</v>
      </c>
      <c r="D32" s="22" t="s">
        <v>819</v>
      </c>
      <c r="E32" s="23">
        <v>30000</v>
      </c>
      <c r="F32" s="23">
        <v>30000</v>
      </c>
      <c r="G32" s="23">
        <v>30000</v>
      </c>
    </row>
    <row r="33" ht="52.5" customHeight="1" spans="1:7">
      <c r="A33" s="25"/>
      <c r="B33" s="22" t="s">
        <v>821</v>
      </c>
      <c r="C33" s="22" t="s">
        <v>403</v>
      </c>
      <c r="D33" s="22" t="s">
        <v>819</v>
      </c>
      <c r="E33" s="23">
        <v>50000</v>
      </c>
      <c r="F33" s="23">
        <v>50000</v>
      </c>
      <c r="G33" s="23">
        <v>50000</v>
      </c>
    </row>
    <row r="34" ht="52.5" customHeight="1" spans="1:7">
      <c r="A34" s="25"/>
      <c r="B34" s="22" t="s">
        <v>821</v>
      </c>
      <c r="C34" s="22" t="s">
        <v>370</v>
      </c>
      <c r="D34" s="22" t="s">
        <v>819</v>
      </c>
      <c r="E34" s="23"/>
      <c r="F34" s="23">
        <v>204153.8</v>
      </c>
      <c r="G34" s="23">
        <v>204153.8</v>
      </c>
    </row>
    <row r="35" ht="52.5" customHeight="1" spans="1:7">
      <c r="A35" s="25"/>
      <c r="B35" s="22" t="s">
        <v>821</v>
      </c>
      <c r="C35" s="22" t="s">
        <v>364</v>
      </c>
      <c r="D35" s="22" t="s">
        <v>819</v>
      </c>
      <c r="E35" s="23"/>
      <c r="F35" s="23">
        <v>33961.61</v>
      </c>
      <c r="G35" s="23">
        <v>33961.61</v>
      </c>
    </row>
    <row r="36" ht="52.5" customHeight="1" spans="1:7">
      <c r="A36" s="25"/>
      <c r="B36" s="22" t="s">
        <v>821</v>
      </c>
      <c r="C36" s="22" t="s">
        <v>360</v>
      </c>
      <c r="D36" s="22" t="s">
        <v>819</v>
      </c>
      <c r="E36" s="23"/>
      <c r="F36" s="23">
        <v>60150</v>
      </c>
      <c r="G36" s="23">
        <v>60150</v>
      </c>
    </row>
    <row r="37" ht="52.5" customHeight="1" spans="1:7">
      <c r="A37" s="25"/>
      <c r="B37" s="22" t="s">
        <v>821</v>
      </c>
      <c r="C37" s="22" t="s">
        <v>366</v>
      </c>
      <c r="D37" s="22" t="s">
        <v>819</v>
      </c>
      <c r="E37" s="23"/>
      <c r="F37" s="23">
        <v>37345</v>
      </c>
      <c r="G37" s="23">
        <v>37345</v>
      </c>
    </row>
    <row r="38" ht="52.5" customHeight="1" spans="1:7">
      <c r="A38" s="25"/>
      <c r="B38" s="22" t="s">
        <v>821</v>
      </c>
      <c r="C38" s="22" t="s">
        <v>368</v>
      </c>
      <c r="D38" s="22" t="s">
        <v>819</v>
      </c>
      <c r="E38" s="23"/>
      <c r="F38" s="23">
        <v>100000</v>
      </c>
      <c r="G38" s="23">
        <v>100000</v>
      </c>
    </row>
    <row r="39" ht="30" customHeight="1" spans="1:7">
      <c r="A39" s="26" t="s">
        <v>56</v>
      </c>
      <c r="B39" s="27" t="s">
        <v>805</v>
      </c>
      <c r="C39" s="27"/>
      <c r="D39" s="28"/>
      <c r="E39" s="23">
        <v>67931000</v>
      </c>
      <c r="F39" s="23">
        <v>69047510.41</v>
      </c>
      <c r="G39" s="23">
        <v>69047510.41</v>
      </c>
    </row>
  </sheetData>
  <mergeCells count="11">
    <mergeCell ref="A2:G2"/>
    <mergeCell ref="A3:D3"/>
    <mergeCell ref="E4:G4"/>
    <mergeCell ref="A39:D3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35" sqref="F35"/>
    </sheetView>
  </sheetViews>
  <sheetFormatPr defaultColWidth="9.14285714285714" defaultRowHeight="12" customHeight="1"/>
  <cols>
    <col min="1" max="1" width="9"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2"/>
      <c r="B1" s="1"/>
      <c r="C1" s="1"/>
      <c r="D1" s="1"/>
      <c r="E1" s="1"/>
      <c r="F1" s="1"/>
      <c r="G1" s="1"/>
      <c r="H1" s="1"/>
      <c r="I1" s="86"/>
      <c r="J1" s="1"/>
      <c r="K1" s="1"/>
      <c r="L1" s="1"/>
      <c r="M1" s="1"/>
      <c r="N1" s="1"/>
      <c r="O1" s="1"/>
      <c r="P1" s="90" t="s">
        <v>52</v>
      </c>
      <c r="Q1" s="90"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"单位名称："&amp;"陇川县民政局"</f>
        <v>单位名称：陇川县民政局</v>
      </c>
      <c r="B3" s="31"/>
      <c r="C3" s="45"/>
      <c r="D3" s="45"/>
      <c r="E3" s="45"/>
      <c r="F3" s="45"/>
      <c r="G3" s="45"/>
      <c r="H3" s="45"/>
      <c r="I3" s="45"/>
      <c r="J3" s="45"/>
      <c r="K3" s="45"/>
      <c r="L3" s="45"/>
      <c r="M3" s="45"/>
      <c r="N3" s="45"/>
      <c r="O3" s="45"/>
      <c r="P3" s="90" t="s">
        <v>53</v>
      </c>
      <c r="Q3" s="90"/>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5" t="s">
        <v>64</v>
      </c>
      <c r="J5" s="175"/>
      <c r="K5" s="175"/>
      <c r="L5" s="175"/>
      <c r="M5" s="175"/>
      <c r="N5" s="175"/>
      <c r="O5" s="11" t="s">
        <v>59</v>
      </c>
      <c r="P5" s="11" t="s">
        <v>60</v>
      </c>
      <c r="Q5" s="11" t="s">
        <v>61</v>
      </c>
      <c r="R5" s="11" t="s">
        <v>62</v>
      </c>
      <c r="S5" s="11" t="s">
        <v>65</v>
      </c>
    </row>
    <row r="6" ht="81"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3" t="s">
        <v>71</v>
      </c>
      <c r="B8" s="173" t="s">
        <v>72</v>
      </c>
      <c r="C8" s="23">
        <v>76308022.07</v>
      </c>
      <c r="D8" s="23">
        <v>76308022.07</v>
      </c>
      <c r="E8" s="23">
        <v>75872411.66</v>
      </c>
      <c r="F8" s="23"/>
      <c r="G8" s="23"/>
      <c r="H8" s="23"/>
      <c r="I8" s="23">
        <v>435610.41</v>
      </c>
      <c r="J8" s="23"/>
      <c r="K8" s="23"/>
      <c r="L8" s="23"/>
      <c r="M8" s="23"/>
      <c r="N8" s="23">
        <v>435610.41</v>
      </c>
      <c r="O8" s="23"/>
      <c r="P8" s="23"/>
      <c r="Q8" s="23"/>
      <c r="R8" s="23"/>
      <c r="S8" s="23"/>
    </row>
    <row r="9" ht="30" customHeight="1" spans="1:19">
      <c r="A9" s="12" t="s">
        <v>56</v>
      </c>
      <c r="B9" s="174"/>
      <c r="C9" s="163">
        <v>76308022.07</v>
      </c>
      <c r="D9" s="163">
        <v>76308022.07</v>
      </c>
      <c r="E9" s="163">
        <v>75872411.66</v>
      </c>
      <c r="F9" s="163"/>
      <c r="G9" s="163"/>
      <c r="H9" s="163"/>
      <c r="I9" s="163">
        <v>435610.41</v>
      </c>
      <c r="J9" s="163"/>
      <c r="K9" s="163"/>
      <c r="L9" s="163"/>
      <c r="M9" s="163"/>
      <c r="N9" s="163">
        <v>435610.41</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topLeftCell="A24" workbookViewId="0">
      <selection activeCell="G51" sqref="G51"/>
    </sheetView>
  </sheetViews>
  <sheetFormatPr defaultColWidth="8.84761904761905" defaultRowHeight="15" customHeight="1"/>
  <cols>
    <col min="1" max="1" width="11.5714285714286" customWidth="1"/>
    <col min="2" max="2" width="13.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5"/>
      <c r="C1" s="165"/>
      <c r="D1" s="165"/>
      <c r="E1" s="165"/>
      <c r="F1" s="165"/>
      <c r="G1" s="165"/>
      <c r="H1" s="165"/>
      <c r="I1" s="165"/>
      <c r="J1" s="165"/>
      <c r="K1" s="165"/>
      <c r="L1" s="165"/>
      <c r="M1" s="165"/>
      <c r="N1" s="42" t="s">
        <v>73</v>
      </c>
      <c r="O1" s="42"/>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31" t="str">
        <f>"单位名称："&amp;"陇川县民政局"</f>
        <v>单位名称：陇川县民政局</v>
      </c>
      <c r="B3" s="31"/>
      <c r="C3" s="31"/>
      <c r="D3" s="31"/>
      <c r="E3" s="31"/>
      <c r="F3" s="31"/>
      <c r="G3" s="165"/>
      <c r="H3" s="165"/>
      <c r="I3" s="165"/>
      <c r="J3" s="165"/>
      <c r="K3" s="165"/>
      <c r="L3" s="165"/>
      <c r="M3" s="165"/>
      <c r="N3" s="42" t="s">
        <v>1</v>
      </c>
      <c r="O3" s="42"/>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53"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35">
        <v>75482559.07</v>
      </c>
      <c r="D7" s="135">
        <v>75046948.66</v>
      </c>
      <c r="E7" s="135">
        <v>7115948.66</v>
      </c>
      <c r="F7" s="135">
        <v>67931000</v>
      </c>
      <c r="G7" s="135"/>
      <c r="H7" s="135"/>
      <c r="I7" s="135"/>
      <c r="J7" s="135">
        <v>435610.41</v>
      </c>
      <c r="K7" s="135"/>
      <c r="L7" s="135"/>
      <c r="M7" s="135"/>
      <c r="N7" s="135"/>
      <c r="O7" s="135">
        <v>435610.41</v>
      </c>
    </row>
    <row r="8" ht="52.5" customHeight="1" spans="1:15">
      <c r="A8" s="170" t="s">
        <v>102</v>
      </c>
      <c r="B8" s="170" t="s">
        <v>103</v>
      </c>
      <c r="C8" s="135">
        <v>57376927.95</v>
      </c>
      <c r="D8" s="135">
        <v>56941317.54</v>
      </c>
      <c r="E8" s="135">
        <v>6357717.54</v>
      </c>
      <c r="F8" s="135">
        <v>50583600</v>
      </c>
      <c r="G8" s="135"/>
      <c r="H8" s="135"/>
      <c r="I8" s="135"/>
      <c r="J8" s="135">
        <v>435610.41</v>
      </c>
      <c r="K8" s="135"/>
      <c r="L8" s="135"/>
      <c r="M8" s="135"/>
      <c r="N8" s="135"/>
      <c r="O8" s="135">
        <v>435610.41</v>
      </c>
    </row>
    <row r="9" ht="52.5" customHeight="1" spans="1:15">
      <c r="A9" s="171" t="s">
        <v>104</v>
      </c>
      <c r="B9" s="171" t="s">
        <v>105</v>
      </c>
      <c r="C9" s="135">
        <v>4551957.54</v>
      </c>
      <c r="D9" s="135">
        <v>4551957.54</v>
      </c>
      <c r="E9" s="135">
        <v>4551957.54</v>
      </c>
      <c r="F9" s="135"/>
      <c r="G9" s="135"/>
      <c r="H9" s="135"/>
      <c r="I9" s="135"/>
      <c r="J9" s="135"/>
      <c r="K9" s="135"/>
      <c r="L9" s="135"/>
      <c r="M9" s="135"/>
      <c r="N9" s="135"/>
      <c r="O9" s="135"/>
    </row>
    <row r="10" ht="52.5" customHeight="1" spans="1:15">
      <c r="A10" s="171" t="s">
        <v>106</v>
      </c>
      <c r="B10" s="171" t="s">
        <v>107</v>
      </c>
      <c r="C10" s="135">
        <v>435610.41</v>
      </c>
      <c r="D10" s="135"/>
      <c r="E10" s="135"/>
      <c r="F10" s="135"/>
      <c r="G10" s="135"/>
      <c r="H10" s="135"/>
      <c r="I10" s="135"/>
      <c r="J10" s="135">
        <v>435610.41</v>
      </c>
      <c r="K10" s="135"/>
      <c r="L10" s="135"/>
      <c r="M10" s="135"/>
      <c r="N10" s="135"/>
      <c r="O10" s="135">
        <v>435610.41</v>
      </c>
    </row>
    <row r="11" ht="52.5" customHeight="1" spans="1:15">
      <c r="A11" s="171" t="s">
        <v>108</v>
      </c>
      <c r="B11" s="171" t="s">
        <v>109</v>
      </c>
      <c r="C11" s="135">
        <v>30000</v>
      </c>
      <c r="D11" s="135">
        <v>30000</v>
      </c>
      <c r="E11" s="135"/>
      <c r="F11" s="135">
        <v>30000</v>
      </c>
      <c r="G11" s="135"/>
      <c r="H11" s="135"/>
      <c r="I11" s="135"/>
      <c r="J11" s="135"/>
      <c r="K11" s="135"/>
      <c r="L11" s="135"/>
      <c r="M11" s="135"/>
      <c r="N11" s="135"/>
      <c r="O11" s="135"/>
    </row>
    <row r="12" ht="52.5" customHeight="1" spans="1:15">
      <c r="A12" s="171" t="s">
        <v>110</v>
      </c>
      <c r="B12" s="171" t="s">
        <v>111</v>
      </c>
      <c r="C12" s="135">
        <v>50000</v>
      </c>
      <c r="D12" s="135">
        <v>50000</v>
      </c>
      <c r="E12" s="135"/>
      <c r="F12" s="135">
        <v>50000</v>
      </c>
      <c r="G12" s="135"/>
      <c r="H12" s="135"/>
      <c r="I12" s="135"/>
      <c r="J12" s="135"/>
      <c r="K12" s="135"/>
      <c r="L12" s="135"/>
      <c r="M12" s="135"/>
      <c r="N12" s="135"/>
      <c r="O12" s="135"/>
    </row>
    <row r="13" ht="52.5" customHeight="1" spans="1:15">
      <c r="A13" s="171" t="s">
        <v>112</v>
      </c>
      <c r="B13" s="171" t="s">
        <v>113</v>
      </c>
      <c r="C13" s="135">
        <v>6000</v>
      </c>
      <c r="D13" s="135">
        <v>6000</v>
      </c>
      <c r="E13" s="135"/>
      <c r="F13" s="135">
        <v>6000</v>
      </c>
      <c r="G13" s="135"/>
      <c r="H13" s="135"/>
      <c r="I13" s="135"/>
      <c r="J13" s="135"/>
      <c r="K13" s="135"/>
      <c r="L13" s="135"/>
      <c r="M13" s="135"/>
      <c r="N13" s="135"/>
      <c r="O13" s="135"/>
    </row>
    <row r="14" ht="52.5" customHeight="1" spans="1:15">
      <c r="A14" s="171" t="s">
        <v>114</v>
      </c>
      <c r="B14" s="171" t="s">
        <v>115</v>
      </c>
      <c r="C14" s="135">
        <v>52303360</v>
      </c>
      <c r="D14" s="135">
        <v>52303360</v>
      </c>
      <c r="E14" s="135">
        <v>1805760</v>
      </c>
      <c r="F14" s="135">
        <v>50497600</v>
      </c>
      <c r="G14" s="135"/>
      <c r="H14" s="135"/>
      <c r="I14" s="135"/>
      <c r="J14" s="135"/>
      <c r="K14" s="135"/>
      <c r="L14" s="135"/>
      <c r="M14" s="135"/>
      <c r="N14" s="135"/>
      <c r="O14" s="135"/>
    </row>
    <row r="15" ht="52.5" customHeight="1" spans="1:15">
      <c r="A15" s="170" t="s">
        <v>116</v>
      </c>
      <c r="B15" s="170" t="s">
        <v>117</v>
      </c>
      <c r="C15" s="135">
        <v>722302.12</v>
      </c>
      <c r="D15" s="135">
        <v>722302.12</v>
      </c>
      <c r="E15" s="135">
        <v>722302.12</v>
      </c>
      <c r="F15" s="135"/>
      <c r="G15" s="135"/>
      <c r="H15" s="135"/>
      <c r="I15" s="135"/>
      <c r="J15" s="135"/>
      <c r="K15" s="135"/>
      <c r="L15" s="135"/>
      <c r="M15" s="135"/>
      <c r="N15" s="135"/>
      <c r="O15" s="135"/>
    </row>
    <row r="16" ht="52.5" customHeight="1" spans="1:15">
      <c r="A16" s="171" t="s">
        <v>118</v>
      </c>
      <c r="B16" s="171" t="s">
        <v>119</v>
      </c>
      <c r="C16" s="135">
        <v>164050.12</v>
      </c>
      <c r="D16" s="135">
        <v>164050.12</v>
      </c>
      <c r="E16" s="135">
        <v>164050.12</v>
      </c>
      <c r="F16" s="135"/>
      <c r="G16" s="135"/>
      <c r="H16" s="135"/>
      <c r="I16" s="135"/>
      <c r="J16" s="135"/>
      <c r="K16" s="135"/>
      <c r="L16" s="135"/>
      <c r="M16" s="135"/>
      <c r="N16" s="135"/>
      <c r="O16" s="135"/>
    </row>
    <row r="17" ht="52.5" customHeight="1" spans="1:15">
      <c r="A17" s="171" t="s">
        <v>120</v>
      </c>
      <c r="B17" s="171" t="s">
        <v>121</v>
      </c>
      <c r="C17" s="135">
        <v>558252</v>
      </c>
      <c r="D17" s="135">
        <v>558252</v>
      </c>
      <c r="E17" s="135">
        <v>558252</v>
      </c>
      <c r="F17" s="135"/>
      <c r="G17" s="135"/>
      <c r="H17" s="135"/>
      <c r="I17" s="135"/>
      <c r="J17" s="135"/>
      <c r="K17" s="135"/>
      <c r="L17" s="135"/>
      <c r="M17" s="135"/>
      <c r="N17" s="135"/>
      <c r="O17" s="135"/>
    </row>
    <row r="18" ht="52.5" customHeight="1" spans="1:15">
      <c r="A18" s="170" t="s">
        <v>122</v>
      </c>
      <c r="B18" s="170" t="s">
        <v>123</v>
      </c>
      <c r="C18" s="135">
        <v>16275</v>
      </c>
      <c r="D18" s="135">
        <v>16275</v>
      </c>
      <c r="E18" s="135">
        <v>16275</v>
      </c>
      <c r="F18" s="135"/>
      <c r="G18" s="135"/>
      <c r="H18" s="135"/>
      <c r="I18" s="135"/>
      <c r="J18" s="135"/>
      <c r="K18" s="135"/>
      <c r="L18" s="135"/>
      <c r="M18" s="135"/>
      <c r="N18" s="135"/>
      <c r="O18" s="135"/>
    </row>
    <row r="19" ht="52.5" customHeight="1" spans="1:15">
      <c r="A19" s="171" t="s">
        <v>124</v>
      </c>
      <c r="B19" s="171" t="s">
        <v>125</v>
      </c>
      <c r="C19" s="135">
        <v>16275</v>
      </c>
      <c r="D19" s="135">
        <v>16275</v>
      </c>
      <c r="E19" s="135">
        <v>16275</v>
      </c>
      <c r="F19" s="135"/>
      <c r="G19" s="135"/>
      <c r="H19" s="135"/>
      <c r="I19" s="135"/>
      <c r="J19" s="135"/>
      <c r="K19" s="135"/>
      <c r="L19" s="135"/>
      <c r="M19" s="135"/>
      <c r="N19" s="135"/>
      <c r="O19" s="135"/>
    </row>
    <row r="20" ht="52.5" customHeight="1" spans="1:15">
      <c r="A20" s="170" t="s">
        <v>126</v>
      </c>
      <c r="B20" s="170" t="s">
        <v>127</v>
      </c>
      <c r="C20" s="135">
        <v>7436300</v>
      </c>
      <c r="D20" s="135">
        <v>7436300</v>
      </c>
      <c r="E20" s="135"/>
      <c r="F20" s="135">
        <v>7436300</v>
      </c>
      <c r="G20" s="135"/>
      <c r="H20" s="135"/>
      <c r="I20" s="135"/>
      <c r="J20" s="135"/>
      <c r="K20" s="135"/>
      <c r="L20" s="135"/>
      <c r="M20" s="135"/>
      <c r="N20" s="135"/>
      <c r="O20" s="135"/>
    </row>
    <row r="21" ht="52.5" customHeight="1" spans="1:15">
      <c r="A21" s="171" t="s">
        <v>128</v>
      </c>
      <c r="B21" s="171" t="s">
        <v>129</v>
      </c>
      <c r="C21" s="135">
        <v>123900</v>
      </c>
      <c r="D21" s="135">
        <v>123900</v>
      </c>
      <c r="E21" s="135"/>
      <c r="F21" s="135">
        <v>123900</v>
      </c>
      <c r="G21" s="135"/>
      <c r="H21" s="135"/>
      <c r="I21" s="135"/>
      <c r="J21" s="135"/>
      <c r="K21" s="135"/>
      <c r="L21" s="135"/>
      <c r="M21" s="135"/>
      <c r="N21" s="135"/>
      <c r="O21" s="135"/>
    </row>
    <row r="22" ht="52.5" customHeight="1" spans="1:15">
      <c r="A22" s="171" t="s">
        <v>130</v>
      </c>
      <c r="B22" s="171" t="s">
        <v>131</v>
      </c>
      <c r="C22" s="135">
        <v>2692400</v>
      </c>
      <c r="D22" s="135">
        <v>2692400</v>
      </c>
      <c r="E22" s="135"/>
      <c r="F22" s="135">
        <v>2692400</v>
      </c>
      <c r="G22" s="135"/>
      <c r="H22" s="135"/>
      <c r="I22" s="135"/>
      <c r="J22" s="135"/>
      <c r="K22" s="135"/>
      <c r="L22" s="135"/>
      <c r="M22" s="135"/>
      <c r="N22" s="135"/>
      <c r="O22" s="135"/>
    </row>
    <row r="23" ht="52.5" customHeight="1" spans="1:15">
      <c r="A23" s="171" t="s">
        <v>132</v>
      </c>
      <c r="B23" s="171" t="s">
        <v>133</v>
      </c>
      <c r="C23" s="135">
        <v>3410000</v>
      </c>
      <c r="D23" s="135">
        <v>3410000</v>
      </c>
      <c r="E23" s="135"/>
      <c r="F23" s="135">
        <v>3410000</v>
      </c>
      <c r="G23" s="135"/>
      <c r="H23" s="135"/>
      <c r="I23" s="135"/>
      <c r="J23" s="135"/>
      <c r="K23" s="135"/>
      <c r="L23" s="135"/>
      <c r="M23" s="135"/>
      <c r="N23" s="135"/>
      <c r="O23" s="135"/>
    </row>
    <row r="24" ht="52.5" customHeight="1" spans="1:15">
      <c r="A24" s="171" t="s">
        <v>134</v>
      </c>
      <c r="B24" s="171" t="s">
        <v>135</v>
      </c>
      <c r="C24" s="135">
        <v>1210000</v>
      </c>
      <c r="D24" s="135">
        <v>1210000</v>
      </c>
      <c r="E24" s="135"/>
      <c r="F24" s="135">
        <v>1210000</v>
      </c>
      <c r="G24" s="135"/>
      <c r="H24" s="135"/>
      <c r="I24" s="135"/>
      <c r="J24" s="135"/>
      <c r="K24" s="135"/>
      <c r="L24" s="135"/>
      <c r="M24" s="135"/>
      <c r="N24" s="135"/>
      <c r="O24" s="135"/>
    </row>
    <row r="25" ht="52.5" customHeight="1" spans="1:15">
      <c r="A25" s="170" t="s">
        <v>136</v>
      </c>
      <c r="B25" s="170" t="s">
        <v>137</v>
      </c>
      <c r="C25" s="135">
        <v>5471100</v>
      </c>
      <c r="D25" s="135">
        <v>5471100</v>
      </c>
      <c r="E25" s="135"/>
      <c r="F25" s="135">
        <v>5471100</v>
      </c>
      <c r="G25" s="135"/>
      <c r="H25" s="135"/>
      <c r="I25" s="135"/>
      <c r="J25" s="135"/>
      <c r="K25" s="135"/>
      <c r="L25" s="135"/>
      <c r="M25" s="135"/>
      <c r="N25" s="135"/>
      <c r="O25" s="135"/>
    </row>
    <row r="26" ht="52.5" customHeight="1" spans="1:15">
      <c r="A26" s="171" t="s">
        <v>138</v>
      </c>
      <c r="B26" s="171" t="s">
        <v>139</v>
      </c>
      <c r="C26" s="135">
        <v>5471100</v>
      </c>
      <c r="D26" s="135">
        <v>5471100</v>
      </c>
      <c r="E26" s="135"/>
      <c r="F26" s="135">
        <v>5471100</v>
      </c>
      <c r="G26" s="135"/>
      <c r="H26" s="135"/>
      <c r="I26" s="135"/>
      <c r="J26" s="135"/>
      <c r="K26" s="135"/>
      <c r="L26" s="135"/>
      <c r="M26" s="135"/>
      <c r="N26" s="135"/>
      <c r="O26" s="135"/>
    </row>
    <row r="27" ht="52.5" customHeight="1" spans="1:15">
      <c r="A27" s="170" t="s">
        <v>140</v>
      </c>
      <c r="B27" s="170" t="s">
        <v>141</v>
      </c>
      <c r="C27" s="135">
        <v>3440000</v>
      </c>
      <c r="D27" s="135">
        <v>3440000</v>
      </c>
      <c r="E27" s="135"/>
      <c r="F27" s="135">
        <v>3440000</v>
      </c>
      <c r="G27" s="135"/>
      <c r="H27" s="135"/>
      <c r="I27" s="135"/>
      <c r="J27" s="135"/>
      <c r="K27" s="135"/>
      <c r="L27" s="135"/>
      <c r="M27" s="135"/>
      <c r="N27" s="135"/>
      <c r="O27" s="135"/>
    </row>
    <row r="28" ht="52.5" customHeight="1" spans="1:15">
      <c r="A28" s="171" t="s">
        <v>142</v>
      </c>
      <c r="B28" s="171" t="s">
        <v>143</v>
      </c>
      <c r="C28" s="135">
        <v>300000</v>
      </c>
      <c r="D28" s="135">
        <v>300000</v>
      </c>
      <c r="E28" s="135"/>
      <c r="F28" s="135">
        <v>300000</v>
      </c>
      <c r="G28" s="135"/>
      <c r="H28" s="135"/>
      <c r="I28" s="135"/>
      <c r="J28" s="135"/>
      <c r="K28" s="135"/>
      <c r="L28" s="135"/>
      <c r="M28" s="135"/>
      <c r="N28" s="135"/>
      <c r="O28" s="135"/>
    </row>
    <row r="29" ht="52.5" customHeight="1" spans="1:15">
      <c r="A29" s="171" t="s">
        <v>144</v>
      </c>
      <c r="B29" s="171" t="s">
        <v>145</v>
      </c>
      <c r="C29" s="135">
        <v>3140000</v>
      </c>
      <c r="D29" s="135">
        <v>3140000</v>
      </c>
      <c r="E29" s="135"/>
      <c r="F29" s="135">
        <v>3140000</v>
      </c>
      <c r="G29" s="135"/>
      <c r="H29" s="135"/>
      <c r="I29" s="135"/>
      <c r="J29" s="135"/>
      <c r="K29" s="135"/>
      <c r="L29" s="135"/>
      <c r="M29" s="135"/>
      <c r="N29" s="135"/>
      <c r="O29" s="135"/>
    </row>
    <row r="30" ht="52.5" customHeight="1" spans="1:15">
      <c r="A30" s="170" t="s">
        <v>146</v>
      </c>
      <c r="B30" s="170" t="s">
        <v>147</v>
      </c>
      <c r="C30" s="135">
        <v>650000</v>
      </c>
      <c r="D30" s="135">
        <v>650000</v>
      </c>
      <c r="E30" s="135"/>
      <c r="F30" s="135">
        <v>650000</v>
      </c>
      <c r="G30" s="135"/>
      <c r="H30" s="135"/>
      <c r="I30" s="135"/>
      <c r="J30" s="135"/>
      <c r="K30" s="135"/>
      <c r="L30" s="135"/>
      <c r="M30" s="135"/>
      <c r="N30" s="135"/>
      <c r="O30" s="135"/>
    </row>
    <row r="31" ht="52.5" customHeight="1" spans="1:15">
      <c r="A31" s="171" t="s">
        <v>148</v>
      </c>
      <c r="B31" s="171" t="s">
        <v>149</v>
      </c>
      <c r="C31" s="135">
        <v>600000</v>
      </c>
      <c r="D31" s="135">
        <v>600000</v>
      </c>
      <c r="E31" s="135"/>
      <c r="F31" s="135">
        <v>600000</v>
      </c>
      <c r="G31" s="135"/>
      <c r="H31" s="135"/>
      <c r="I31" s="135"/>
      <c r="J31" s="135"/>
      <c r="K31" s="135"/>
      <c r="L31" s="135"/>
      <c r="M31" s="135"/>
      <c r="N31" s="135"/>
      <c r="O31" s="135"/>
    </row>
    <row r="32" ht="52.5" customHeight="1" spans="1:15">
      <c r="A32" s="171" t="s">
        <v>150</v>
      </c>
      <c r="B32" s="171" t="s">
        <v>151</v>
      </c>
      <c r="C32" s="135">
        <v>50000</v>
      </c>
      <c r="D32" s="135">
        <v>50000</v>
      </c>
      <c r="E32" s="135"/>
      <c r="F32" s="135">
        <v>50000</v>
      </c>
      <c r="G32" s="135"/>
      <c r="H32" s="135"/>
      <c r="I32" s="135"/>
      <c r="J32" s="135"/>
      <c r="K32" s="135"/>
      <c r="L32" s="135"/>
      <c r="M32" s="135"/>
      <c r="N32" s="135"/>
      <c r="O32" s="135"/>
    </row>
    <row r="33" ht="52.5" customHeight="1" spans="1:15">
      <c r="A33" s="170" t="s">
        <v>152</v>
      </c>
      <c r="B33" s="170" t="s">
        <v>153</v>
      </c>
      <c r="C33" s="135">
        <v>350000</v>
      </c>
      <c r="D33" s="135">
        <v>350000</v>
      </c>
      <c r="E33" s="135"/>
      <c r="F33" s="135">
        <v>350000</v>
      </c>
      <c r="G33" s="135"/>
      <c r="H33" s="135"/>
      <c r="I33" s="135"/>
      <c r="J33" s="135"/>
      <c r="K33" s="135"/>
      <c r="L33" s="135"/>
      <c r="M33" s="135"/>
      <c r="N33" s="135"/>
      <c r="O33" s="135"/>
    </row>
    <row r="34" ht="52.5" customHeight="1" spans="1:15">
      <c r="A34" s="171" t="s">
        <v>154</v>
      </c>
      <c r="B34" s="171" t="s">
        <v>155</v>
      </c>
      <c r="C34" s="135">
        <v>350000</v>
      </c>
      <c r="D34" s="135">
        <v>350000</v>
      </c>
      <c r="E34" s="135"/>
      <c r="F34" s="135">
        <v>350000</v>
      </c>
      <c r="G34" s="135"/>
      <c r="H34" s="135"/>
      <c r="I34" s="135"/>
      <c r="J34" s="135"/>
      <c r="K34" s="135"/>
      <c r="L34" s="135"/>
      <c r="M34" s="135"/>
      <c r="N34" s="135"/>
      <c r="O34" s="135"/>
    </row>
    <row r="35" ht="52.5" customHeight="1" spans="1:15">
      <c r="A35" s="170" t="s">
        <v>156</v>
      </c>
      <c r="B35" s="170" t="s">
        <v>157</v>
      </c>
      <c r="C35" s="135">
        <v>19654</v>
      </c>
      <c r="D35" s="135">
        <v>19654</v>
      </c>
      <c r="E35" s="135">
        <v>19654</v>
      </c>
      <c r="F35" s="135"/>
      <c r="G35" s="135"/>
      <c r="H35" s="135"/>
      <c r="I35" s="135"/>
      <c r="J35" s="135"/>
      <c r="K35" s="135"/>
      <c r="L35" s="135"/>
      <c r="M35" s="135"/>
      <c r="N35" s="135"/>
      <c r="O35" s="135"/>
    </row>
    <row r="36" ht="52.5" customHeight="1" spans="1:15">
      <c r="A36" s="171" t="s">
        <v>158</v>
      </c>
      <c r="B36" s="171" t="s">
        <v>157</v>
      </c>
      <c r="C36" s="135">
        <v>19654</v>
      </c>
      <c r="D36" s="135">
        <v>19654</v>
      </c>
      <c r="E36" s="135">
        <v>19654</v>
      </c>
      <c r="F36" s="135"/>
      <c r="G36" s="135"/>
      <c r="H36" s="135"/>
      <c r="I36" s="135"/>
      <c r="J36" s="135"/>
      <c r="K36" s="135"/>
      <c r="L36" s="135"/>
      <c r="M36" s="135"/>
      <c r="N36" s="135"/>
      <c r="O36" s="135"/>
    </row>
    <row r="37" ht="52.5" customHeight="1" spans="1:15">
      <c r="A37" s="169" t="s">
        <v>159</v>
      </c>
      <c r="B37" s="169" t="s">
        <v>160</v>
      </c>
      <c r="C37" s="135">
        <v>406774</v>
      </c>
      <c r="D37" s="135">
        <v>406774</v>
      </c>
      <c r="E37" s="135">
        <v>406774</v>
      </c>
      <c r="F37" s="135"/>
      <c r="G37" s="135"/>
      <c r="H37" s="135"/>
      <c r="I37" s="135"/>
      <c r="J37" s="135"/>
      <c r="K37" s="135"/>
      <c r="L37" s="135"/>
      <c r="M37" s="135"/>
      <c r="N37" s="135"/>
      <c r="O37" s="135"/>
    </row>
    <row r="38" ht="52.5" customHeight="1" spans="1:15">
      <c r="A38" s="170" t="s">
        <v>161</v>
      </c>
      <c r="B38" s="170" t="s">
        <v>162</v>
      </c>
      <c r="C38" s="135">
        <v>406774</v>
      </c>
      <c r="D38" s="135">
        <v>406774</v>
      </c>
      <c r="E38" s="135">
        <v>406774</v>
      </c>
      <c r="F38" s="135"/>
      <c r="G38" s="135"/>
      <c r="H38" s="135"/>
      <c r="I38" s="135"/>
      <c r="J38" s="135"/>
      <c r="K38" s="135"/>
      <c r="L38" s="135"/>
      <c r="M38" s="135"/>
      <c r="N38" s="135"/>
      <c r="O38" s="135"/>
    </row>
    <row r="39" ht="52.5" customHeight="1" spans="1:15">
      <c r="A39" s="171" t="s">
        <v>163</v>
      </c>
      <c r="B39" s="171" t="s">
        <v>164</v>
      </c>
      <c r="C39" s="135">
        <v>93203</v>
      </c>
      <c r="D39" s="135">
        <v>93203</v>
      </c>
      <c r="E39" s="135">
        <v>93203</v>
      </c>
      <c r="F39" s="135"/>
      <c r="G39" s="135"/>
      <c r="H39" s="135"/>
      <c r="I39" s="135"/>
      <c r="J39" s="135"/>
      <c r="K39" s="135"/>
      <c r="L39" s="135"/>
      <c r="M39" s="135"/>
      <c r="N39" s="135"/>
      <c r="O39" s="135"/>
    </row>
    <row r="40" ht="52.5" customHeight="1" spans="1:15">
      <c r="A40" s="171" t="s">
        <v>165</v>
      </c>
      <c r="B40" s="171" t="s">
        <v>166</v>
      </c>
      <c r="C40" s="135">
        <v>185729</v>
      </c>
      <c r="D40" s="135">
        <v>185729</v>
      </c>
      <c r="E40" s="135">
        <v>185729</v>
      </c>
      <c r="F40" s="135"/>
      <c r="G40" s="135"/>
      <c r="H40" s="135"/>
      <c r="I40" s="135"/>
      <c r="J40" s="135"/>
      <c r="K40" s="135"/>
      <c r="L40" s="135"/>
      <c r="M40" s="135"/>
      <c r="N40" s="135"/>
      <c r="O40" s="135"/>
    </row>
    <row r="41" ht="52.5" customHeight="1" spans="1:15">
      <c r="A41" s="171" t="s">
        <v>167</v>
      </c>
      <c r="B41" s="171" t="s">
        <v>168</v>
      </c>
      <c r="C41" s="135">
        <v>106906</v>
      </c>
      <c r="D41" s="135">
        <v>106906</v>
      </c>
      <c r="E41" s="135">
        <v>106906</v>
      </c>
      <c r="F41" s="135"/>
      <c r="G41" s="135"/>
      <c r="H41" s="135"/>
      <c r="I41" s="135"/>
      <c r="J41" s="135"/>
      <c r="K41" s="135"/>
      <c r="L41" s="135"/>
      <c r="M41" s="135"/>
      <c r="N41" s="135"/>
      <c r="O41" s="135"/>
    </row>
    <row r="42" ht="52.5" customHeight="1" spans="1:15">
      <c r="A42" s="171" t="s">
        <v>169</v>
      </c>
      <c r="B42" s="171" t="s">
        <v>170</v>
      </c>
      <c r="C42" s="135">
        <v>20936</v>
      </c>
      <c r="D42" s="135">
        <v>20936</v>
      </c>
      <c r="E42" s="135">
        <v>20936</v>
      </c>
      <c r="F42" s="135"/>
      <c r="G42" s="135"/>
      <c r="H42" s="135"/>
      <c r="I42" s="135"/>
      <c r="J42" s="135"/>
      <c r="K42" s="135"/>
      <c r="L42" s="135"/>
      <c r="M42" s="135"/>
      <c r="N42" s="135"/>
      <c r="O42" s="135"/>
    </row>
    <row r="43" ht="52.5" customHeight="1" spans="1:15">
      <c r="A43" s="169" t="s">
        <v>171</v>
      </c>
      <c r="B43" s="169" t="s">
        <v>172</v>
      </c>
      <c r="C43" s="135">
        <v>418689</v>
      </c>
      <c r="D43" s="135">
        <v>418689</v>
      </c>
      <c r="E43" s="135">
        <v>418689</v>
      </c>
      <c r="F43" s="135"/>
      <c r="G43" s="135"/>
      <c r="H43" s="135"/>
      <c r="I43" s="135"/>
      <c r="J43" s="135"/>
      <c r="K43" s="135"/>
      <c r="L43" s="135"/>
      <c r="M43" s="135"/>
      <c r="N43" s="135"/>
      <c r="O43" s="135"/>
    </row>
    <row r="44" ht="52.5" customHeight="1" spans="1:15">
      <c r="A44" s="170" t="s">
        <v>173</v>
      </c>
      <c r="B44" s="170" t="s">
        <v>174</v>
      </c>
      <c r="C44" s="135">
        <v>418689</v>
      </c>
      <c r="D44" s="135">
        <v>418689</v>
      </c>
      <c r="E44" s="135">
        <v>418689</v>
      </c>
      <c r="F44" s="135"/>
      <c r="G44" s="135"/>
      <c r="H44" s="135"/>
      <c r="I44" s="135"/>
      <c r="J44" s="135"/>
      <c r="K44" s="135"/>
      <c r="L44" s="135"/>
      <c r="M44" s="135"/>
      <c r="N44" s="135"/>
      <c r="O44" s="135"/>
    </row>
    <row r="45" ht="52.5" customHeight="1" spans="1:15">
      <c r="A45" s="171" t="s">
        <v>175</v>
      </c>
      <c r="B45" s="171" t="s">
        <v>176</v>
      </c>
      <c r="C45" s="135">
        <v>418689</v>
      </c>
      <c r="D45" s="135">
        <v>418689</v>
      </c>
      <c r="E45" s="135">
        <v>418689</v>
      </c>
      <c r="F45" s="135"/>
      <c r="G45" s="135"/>
      <c r="H45" s="135"/>
      <c r="I45" s="135"/>
      <c r="J45" s="135"/>
      <c r="K45" s="135"/>
      <c r="L45" s="135"/>
      <c r="M45" s="135"/>
      <c r="N45" s="135"/>
      <c r="O45" s="135"/>
    </row>
    <row r="46" ht="30" customHeight="1" spans="1:15">
      <c r="A46" s="168" t="s">
        <v>56</v>
      </c>
      <c r="B46" s="168"/>
      <c r="C46" s="135">
        <v>76308022.07</v>
      </c>
      <c r="D46" s="135">
        <v>75872411.66</v>
      </c>
      <c r="E46" s="135">
        <v>7941411.66</v>
      </c>
      <c r="F46" s="135">
        <v>67931000</v>
      </c>
      <c r="G46" s="135"/>
      <c r="H46" s="135"/>
      <c r="I46" s="135"/>
      <c r="J46" s="135">
        <v>435610.41</v>
      </c>
      <c r="K46" s="135"/>
      <c r="L46" s="135"/>
      <c r="M46" s="135"/>
      <c r="N46" s="135"/>
      <c r="O46" s="135">
        <v>435610.41</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177</v>
      </c>
    </row>
    <row r="2" ht="30.75" customHeight="1" spans="1:4">
      <c r="A2" s="158" t="str">
        <f>"2025"&amp;"年部门财政拨款收支预算总表"</f>
        <v>2025年部门财政拨款收支预算总表</v>
      </c>
      <c r="B2" s="158"/>
      <c r="C2" s="158"/>
      <c r="D2" s="158"/>
    </row>
    <row r="3" ht="18.75" customHeight="1" spans="1:4">
      <c r="A3" s="31" t="str">
        <f>"单位名称："&amp;"陇川县民政局"</f>
        <v>单位名称：陇川县民政局</v>
      </c>
      <c r="B3" s="159"/>
      <c r="C3" s="159"/>
      <c r="D3" s="91" t="s">
        <v>1</v>
      </c>
    </row>
    <row r="4" ht="19.5" customHeight="1" spans="1:4">
      <c r="A4" s="12" t="s">
        <v>178</v>
      </c>
      <c r="B4" s="14"/>
      <c r="C4" s="12" t="s">
        <v>179</v>
      </c>
      <c r="D4" s="14"/>
    </row>
    <row r="5" ht="21.75" customHeight="1" spans="1:4">
      <c r="A5" s="69" t="s">
        <v>180</v>
      </c>
      <c r="B5" s="11" t="s">
        <v>181</v>
      </c>
      <c r="C5" s="69" t="s">
        <v>182</v>
      </c>
      <c r="D5" s="11" t="s">
        <v>181</v>
      </c>
    </row>
    <row r="6" ht="17.25" customHeight="1" spans="1:4">
      <c r="A6" s="72"/>
      <c r="B6" s="18"/>
      <c r="C6" s="72"/>
      <c r="D6" s="18"/>
    </row>
    <row r="7" ht="19.5" customHeight="1" spans="1:4">
      <c r="A7" s="87" t="s">
        <v>183</v>
      </c>
      <c r="B7" s="23">
        <v>75872411.66</v>
      </c>
      <c r="C7" s="87" t="s">
        <v>184</v>
      </c>
      <c r="D7" s="23">
        <v>75872411.66</v>
      </c>
    </row>
    <row r="8" ht="19.5" customHeight="1" spans="1:4">
      <c r="A8" s="87" t="s">
        <v>185</v>
      </c>
      <c r="B8" s="23">
        <v>75872411.66</v>
      </c>
      <c r="C8" s="160" t="s">
        <v>186</v>
      </c>
      <c r="D8" s="23"/>
    </row>
    <row r="9" ht="19.5" customHeight="1" spans="1:4">
      <c r="A9" s="161" t="s">
        <v>187</v>
      </c>
      <c r="B9" s="23"/>
      <c r="C9" s="160" t="s">
        <v>188</v>
      </c>
      <c r="D9" s="23"/>
    </row>
    <row r="10" ht="19.5" customHeight="1" spans="1:4">
      <c r="A10" s="161" t="s">
        <v>189</v>
      </c>
      <c r="B10" s="23"/>
      <c r="C10" s="160" t="s">
        <v>190</v>
      </c>
      <c r="D10" s="23"/>
    </row>
    <row r="11" ht="19.5" customHeight="1" spans="1:4">
      <c r="A11" s="161" t="s">
        <v>191</v>
      </c>
      <c r="B11" s="23"/>
      <c r="C11" s="160" t="s">
        <v>192</v>
      </c>
      <c r="D11" s="23"/>
    </row>
    <row r="12" ht="19.5" customHeight="1" spans="1:4">
      <c r="A12" s="161" t="s">
        <v>185</v>
      </c>
      <c r="B12" s="23"/>
      <c r="C12" s="160" t="s">
        <v>193</v>
      </c>
      <c r="D12" s="23"/>
    </row>
    <row r="13" ht="19.5" customHeight="1" spans="1:4">
      <c r="A13" s="161" t="s">
        <v>187</v>
      </c>
      <c r="B13" s="23"/>
      <c r="C13" s="160" t="s">
        <v>194</v>
      </c>
      <c r="D13" s="23"/>
    </row>
    <row r="14" ht="19.5" customHeight="1" spans="1:4">
      <c r="A14" s="161" t="s">
        <v>189</v>
      </c>
      <c r="B14" s="23"/>
      <c r="C14" s="160" t="s">
        <v>195</v>
      </c>
      <c r="D14" s="23"/>
    </row>
    <row r="15" ht="19.5" customHeight="1" spans="1:4">
      <c r="A15" s="162"/>
      <c r="B15" s="23"/>
      <c r="C15" s="160" t="s">
        <v>196</v>
      </c>
      <c r="D15" s="23">
        <v>75046948.66</v>
      </c>
    </row>
    <row r="16" ht="19.5" customHeight="1" spans="1:4">
      <c r="A16" s="162"/>
      <c r="B16" s="23"/>
      <c r="C16" s="160" t="s">
        <v>197</v>
      </c>
      <c r="D16" s="23">
        <v>406774</v>
      </c>
    </row>
    <row r="17" ht="19.5" customHeight="1" spans="1:4">
      <c r="A17" s="162"/>
      <c r="B17" s="23"/>
      <c r="C17" s="160" t="s">
        <v>198</v>
      </c>
      <c r="D17" s="23"/>
    </row>
    <row r="18" ht="19.5" customHeight="1" spans="1:4">
      <c r="A18" s="162"/>
      <c r="B18" s="23"/>
      <c r="C18" s="160" t="s">
        <v>199</v>
      </c>
      <c r="D18" s="23"/>
    </row>
    <row r="19" ht="19.5" customHeight="1" spans="1:4">
      <c r="A19" s="162"/>
      <c r="B19" s="23"/>
      <c r="C19" s="160" t="s">
        <v>200</v>
      </c>
      <c r="D19" s="23"/>
    </row>
    <row r="20" ht="19.5" customHeight="1" spans="1:4">
      <c r="A20" s="87"/>
      <c r="B20" s="23"/>
      <c r="C20" s="160" t="s">
        <v>201</v>
      </c>
      <c r="D20" s="23"/>
    </row>
    <row r="21" ht="19.5" customHeight="1" spans="1:4">
      <c r="A21" s="87"/>
      <c r="B21" s="23"/>
      <c r="C21" s="87" t="s">
        <v>202</v>
      </c>
      <c r="D21" s="23"/>
    </row>
    <row r="22" ht="19.5" customHeight="1" spans="1:4">
      <c r="A22" s="87"/>
      <c r="B22" s="23"/>
      <c r="C22" s="87" t="s">
        <v>203</v>
      </c>
      <c r="D22" s="23"/>
    </row>
    <row r="23" ht="19.5" customHeight="1" spans="1:4">
      <c r="A23" s="87"/>
      <c r="B23" s="23"/>
      <c r="C23" s="87" t="s">
        <v>204</v>
      </c>
      <c r="D23" s="23"/>
    </row>
    <row r="24" ht="19.5" customHeight="1" spans="1:4">
      <c r="A24" s="87"/>
      <c r="B24" s="23"/>
      <c r="C24" s="87" t="s">
        <v>205</v>
      </c>
      <c r="D24" s="23"/>
    </row>
    <row r="25" ht="19.5" customHeight="1" spans="1:4">
      <c r="A25" s="87"/>
      <c r="B25" s="23"/>
      <c r="C25" s="87" t="s">
        <v>206</v>
      </c>
      <c r="D25" s="23"/>
    </row>
    <row r="26" ht="19.5" customHeight="1" spans="1:4">
      <c r="A26" s="160"/>
      <c r="B26" s="23"/>
      <c r="C26" s="87" t="s">
        <v>207</v>
      </c>
      <c r="D26" s="23">
        <v>418689</v>
      </c>
    </row>
    <row r="27" ht="19.5" customHeight="1" spans="1:4">
      <c r="A27" s="87"/>
      <c r="B27" s="23"/>
      <c r="C27" s="87" t="s">
        <v>208</v>
      </c>
      <c r="D27" s="23"/>
    </row>
    <row r="28" customHeight="1" spans="1:4">
      <c r="A28" s="87"/>
      <c r="B28" s="23"/>
      <c r="C28" s="161" t="s">
        <v>209</v>
      </c>
      <c r="D28" s="23"/>
    </row>
    <row r="29" ht="19.5" customHeight="1" spans="1:4">
      <c r="A29" s="87"/>
      <c r="B29" s="23"/>
      <c r="C29" s="87" t="s">
        <v>210</v>
      </c>
      <c r="D29" s="23"/>
    </row>
    <row r="30" ht="19.5" customHeight="1" spans="1:4">
      <c r="A30" s="160"/>
      <c r="B30" s="23"/>
      <c r="C30" s="87" t="s">
        <v>211</v>
      </c>
      <c r="D30" s="23"/>
    </row>
    <row r="31" ht="18" customHeight="1" spans="1:4">
      <c r="A31" s="160"/>
      <c r="B31" s="23"/>
      <c r="C31" s="87" t="s">
        <v>212</v>
      </c>
      <c r="D31" s="23"/>
    </row>
    <row r="32" ht="18" customHeight="1" spans="1:4">
      <c r="A32" s="160"/>
      <c r="B32" s="23"/>
      <c r="C32" s="161" t="s">
        <v>213</v>
      </c>
      <c r="D32" s="23"/>
    </row>
    <row r="33" ht="18" customHeight="1" spans="1:4">
      <c r="A33" s="160"/>
      <c r="B33" s="23"/>
      <c r="C33" s="161" t="s">
        <v>214</v>
      </c>
      <c r="D33" s="23"/>
    </row>
    <row r="34" ht="19.5" customHeight="1" spans="1:4">
      <c r="A34" s="160"/>
      <c r="B34" s="163"/>
      <c r="C34" s="87" t="s">
        <v>215</v>
      </c>
      <c r="D34" s="163"/>
    </row>
    <row r="35" ht="19.5" customHeight="1" spans="1:4">
      <c r="A35" s="160"/>
      <c r="B35" s="23"/>
      <c r="C35" s="87" t="s">
        <v>216</v>
      </c>
      <c r="D35" s="23"/>
    </row>
    <row r="36" ht="19.5" customHeight="1" spans="1:4">
      <c r="A36" s="164" t="s">
        <v>50</v>
      </c>
      <c r="B36" s="23">
        <v>75872411.66</v>
      </c>
      <c r="C36" s="164" t="s">
        <v>51</v>
      </c>
      <c r="D36" s="23">
        <v>75872411.66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5"/>
  <sheetViews>
    <sheetView showZeros="0" workbookViewId="0">
      <selection activeCell="A1" sqref="A1"/>
    </sheetView>
  </sheetViews>
  <sheetFormatPr defaultColWidth="10.2857142857143" defaultRowHeight="15" customHeight="1" outlineLevelCol="6"/>
  <cols>
    <col min="1" max="1" width="26.3428571428571" customWidth="1"/>
    <col min="2" max="2" width="28.4285714285714" customWidth="1"/>
    <col min="3" max="7" width="19.2857142857143" customWidth="1"/>
  </cols>
  <sheetData>
    <row r="1" ht="18.75" customHeight="1" spans="1:7">
      <c r="A1" s="125"/>
      <c r="B1" s="125"/>
      <c r="C1" s="125"/>
      <c r="D1" s="125"/>
      <c r="E1" s="125"/>
      <c r="F1" s="125"/>
      <c r="G1" s="129" t="s">
        <v>217</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"单位名称："&amp;"陇川县民政局"</f>
        <v>单位名称：陇川县民政局</v>
      </c>
      <c r="B3" s="152"/>
      <c r="C3" s="125"/>
      <c r="D3" s="125"/>
      <c r="E3" s="125"/>
      <c r="F3" s="125"/>
      <c r="G3" s="129" t="s">
        <v>1</v>
      </c>
    </row>
    <row r="4" ht="18.75" customHeight="1" spans="1:7">
      <c r="A4" s="153" t="s">
        <v>218</v>
      </c>
      <c r="B4" s="153"/>
      <c r="C4" s="153" t="s">
        <v>56</v>
      </c>
      <c r="D4" s="153" t="s">
        <v>78</v>
      </c>
      <c r="E4" s="153"/>
      <c r="F4" s="153"/>
      <c r="G4" s="153" t="s">
        <v>79</v>
      </c>
    </row>
    <row r="5" ht="18.75" customHeight="1" spans="1:7">
      <c r="A5" s="153" t="s">
        <v>74</v>
      </c>
      <c r="B5" s="153" t="s">
        <v>75</v>
      </c>
      <c r="C5" s="153"/>
      <c r="D5" s="153" t="s">
        <v>59</v>
      </c>
      <c r="E5" s="153" t="s">
        <v>219</v>
      </c>
      <c r="F5" s="153" t="s">
        <v>220</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75046948.66</v>
      </c>
      <c r="D7" s="155">
        <v>7115948.66</v>
      </c>
      <c r="E7" s="155">
        <v>6735673.66</v>
      </c>
      <c r="F7" s="155">
        <v>380275</v>
      </c>
      <c r="G7" s="155">
        <v>67931000</v>
      </c>
    </row>
    <row r="8" ht="18.75" customHeight="1" outlineLevel="1" spans="1:7">
      <c r="A8" s="156" t="s">
        <v>102</v>
      </c>
      <c r="B8" s="156" t="s">
        <v>103</v>
      </c>
      <c r="C8" s="155">
        <v>56941317.54</v>
      </c>
      <c r="D8" s="155">
        <v>6357717.54</v>
      </c>
      <c r="E8" s="155">
        <v>6005442.54</v>
      </c>
      <c r="F8" s="155">
        <v>352275</v>
      </c>
      <c r="G8" s="155">
        <v>50583600</v>
      </c>
    </row>
    <row r="9" ht="18.75" customHeight="1" outlineLevel="2" spans="1:7">
      <c r="A9" s="157" t="s">
        <v>104</v>
      </c>
      <c r="B9" s="157" t="s">
        <v>105</v>
      </c>
      <c r="C9" s="155">
        <v>4551957.54</v>
      </c>
      <c r="D9" s="155">
        <v>4551957.54</v>
      </c>
      <c r="E9" s="155">
        <v>4199682.54</v>
      </c>
      <c r="F9" s="155">
        <v>352275</v>
      </c>
      <c r="G9" s="155"/>
    </row>
    <row r="10" ht="18.75" customHeight="1" outlineLevel="2" spans="1:7">
      <c r="A10" s="157" t="s">
        <v>108</v>
      </c>
      <c r="B10" s="157" t="s">
        <v>109</v>
      </c>
      <c r="C10" s="155">
        <v>30000</v>
      </c>
      <c r="D10" s="155"/>
      <c r="E10" s="155"/>
      <c r="F10" s="155"/>
      <c r="G10" s="155">
        <v>30000</v>
      </c>
    </row>
    <row r="11" ht="18.75" customHeight="1" outlineLevel="2" spans="1:7">
      <c r="A11" s="157" t="s">
        <v>110</v>
      </c>
      <c r="B11" s="157" t="s">
        <v>111</v>
      </c>
      <c r="C11" s="155">
        <v>50000</v>
      </c>
      <c r="D11" s="155"/>
      <c r="E11" s="155"/>
      <c r="F11" s="155"/>
      <c r="G11" s="155">
        <v>50000</v>
      </c>
    </row>
    <row r="12" ht="18.75" customHeight="1" outlineLevel="2" spans="1:7">
      <c r="A12" s="157" t="s">
        <v>112</v>
      </c>
      <c r="B12" s="157" t="s">
        <v>113</v>
      </c>
      <c r="C12" s="155">
        <v>6000</v>
      </c>
      <c r="D12" s="155"/>
      <c r="E12" s="155"/>
      <c r="F12" s="155"/>
      <c r="G12" s="155">
        <v>6000</v>
      </c>
    </row>
    <row r="13" ht="18.75" customHeight="1" outlineLevel="2" spans="1:7">
      <c r="A13" s="157" t="s">
        <v>114</v>
      </c>
      <c r="B13" s="157" t="s">
        <v>115</v>
      </c>
      <c r="C13" s="155">
        <v>52303360</v>
      </c>
      <c r="D13" s="155">
        <v>1805760</v>
      </c>
      <c r="E13" s="155">
        <v>1805760</v>
      </c>
      <c r="F13" s="155"/>
      <c r="G13" s="155">
        <v>50497600</v>
      </c>
    </row>
    <row r="14" ht="18.75" customHeight="1" outlineLevel="1" spans="1:7">
      <c r="A14" s="156" t="s">
        <v>116</v>
      </c>
      <c r="B14" s="156" t="s">
        <v>117</v>
      </c>
      <c r="C14" s="155">
        <v>722302.12</v>
      </c>
      <c r="D14" s="155">
        <v>722302.12</v>
      </c>
      <c r="E14" s="155">
        <v>694302.12</v>
      </c>
      <c r="F14" s="155">
        <v>28000</v>
      </c>
      <c r="G14" s="155"/>
    </row>
    <row r="15" ht="18.75" customHeight="1" outlineLevel="2" spans="1:7">
      <c r="A15" s="157" t="s">
        <v>118</v>
      </c>
      <c r="B15" s="157" t="s">
        <v>119</v>
      </c>
      <c r="C15" s="155">
        <v>164050.12</v>
      </c>
      <c r="D15" s="155">
        <v>164050.12</v>
      </c>
      <c r="E15" s="155">
        <v>136050.12</v>
      </c>
      <c r="F15" s="155">
        <v>28000</v>
      </c>
      <c r="G15" s="155"/>
    </row>
    <row r="16" ht="30" customHeight="1" outlineLevel="2" spans="1:7">
      <c r="A16" s="157" t="s">
        <v>120</v>
      </c>
      <c r="B16" s="157" t="s">
        <v>121</v>
      </c>
      <c r="C16" s="155">
        <v>558252</v>
      </c>
      <c r="D16" s="155">
        <v>558252</v>
      </c>
      <c r="E16" s="155">
        <v>558252</v>
      </c>
      <c r="F16" s="155"/>
      <c r="G16" s="155"/>
    </row>
    <row r="17" ht="18.75" customHeight="1" outlineLevel="1" spans="1:7">
      <c r="A17" s="156" t="s">
        <v>122</v>
      </c>
      <c r="B17" s="156" t="s">
        <v>123</v>
      </c>
      <c r="C17" s="155">
        <v>16275</v>
      </c>
      <c r="D17" s="155">
        <v>16275</v>
      </c>
      <c r="E17" s="155">
        <v>16275</v>
      </c>
      <c r="F17" s="155"/>
      <c r="G17" s="155"/>
    </row>
    <row r="18" ht="18.75" customHeight="1" outlineLevel="2" spans="1:7">
      <c r="A18" s="157" t="s">
        <v>124</v>
      </c>
      <c r="B18" s="157" t="s">
        <v>125</v>
      </c>
      <c r="C18" s="155">
        <v>16275</v>
      </c>
      <c r="D18" s="155">
        <v>16275</v>
      </c>
      <c r="E18" s="155">
        <v>16275</v>
      </c>
      <c r="F18" s="155"/>
      <c r="G18" s="155"/>
    </row>
    <row r="19" ht="18.75" customHeight="1" outlineLevel="1" spans="1:7">
      <c r="A19" s="156" t="s">
        <v>126</v>
      </c>
      <c r="B19" s="156" t="s">
        <v>127</v>
      </c>
      <c r="C19" s="155">
        <v>7436300</v>
      </c>
      <c r="D19" s="155"/>
      <c r="E19" s="155"/>
      <c r="F19" s="155"/>
      <c r="G19" s="155">
        <v>7436300</v>
      </c>
    </row>
    <row r="20" ht="18.75" customHeight="1" outlineLevel="2" spans="1:7">
      <c r="A20" s="157" t="s">
        <v>128</v>
      </c>
      <c r="B20" s="157" t="s">
        <v>129</v>
      </c>
      <c r="C20" s="155">
        <v>123900</v>
      </c>
      <c r="D20" s="155"/>
      <c r="E20" s="155"/>
      <c r="F20" s="155"/>
      <c r="G20" s="155">
        <v>123900</v>
      </c>
    </row>
    <row r="21" ht="18.75" customHeight="1" outlineLevel="2" spans="1:7">
      <c r="A21" s="157" t="s">
        <v>130</v>
      </c>
      <c r="B21" s="157" t="s">
        <v>131</v>
      </c>
      <c r="C21" s="155">
        <v>2692400</v>
      </c>
      <c r="D21" s="155"/>
      <c r="E21" s="155"/>
      <c r="F21" s="155"/>
      <c r="G21" s="155">
        <v>2692400</v>
      </c>
    </row>
    <row r="22" ht="18.75" customHeight="1" outlineLevel="2" spans="1:7">
      <c r="A22" s="157" t="s">
        <v>132</v>
      </c>
      <c r="B22" s="157" t="s">
        <v>133</v>
      </c>
      <c r="C22" s="155">
        <v>3410000</v>
      </c>
      <c r="D22" s="155"/>
      <c r="E22" s="155"/>
      <c r="F22" s="155"/>
      <c r="G22" s="155">
        <v>3410000</v>
      </c>
    </row>
    <row r="23" ht="18.75" customHeight="1" outlineLevel="2" spans="1:7">
      <c r="A23" s="157" t="s">
        <v>134</v>
      </c>
      <c r="B23" s="157" t="s">
        <v>135</v>
      </c>
      <c r="C23" s="155">
        <v>1210000</v>
      </c>
      <c r="D23" s="155"/>
      <c r="E23" s="155"/>
      <c r="F23" s="155"/>
      <c r="G23" s="155">
        <v>1210000</v>
      </c>
    </row>
    <row r="24" ht="18.75" customHeight="1" outlineLevel="1" spans="1:7">
      <c r="A24" s="156" t="s">
        <v>136</v>
      </c>
      <c r="B24" s="156" t="s">
        <v>137</v>
      </c>
      <c r="C24" s="155">
        <v>5471100</v>
      </c>
      <c r="D24" s="155"/>
      <c r="E24" s="155"/>
      <c r="F24" s="155"/>
      <c r="G24" s="155">
        <v>5471100</v>
      </c>
    </row>
    <row r="25" ht="18.75" customHeight="1" outlineLevel="2" spans="1:7">
      <c r="A25" s="157" t="s">
        <v>138</v>
      </c>
      <c r="B25" s="157" t="s">
        <v>139</v>
      </c>
      <c r="C25" s="155">
        <v>5471100</v>
      </c>
      <c r="D25" s="155"/>
      <c r="E25" s="155"/>
      <c r="F25" s="155"/>
      <c r="G25" s="155">
        <v>5471100</v>
      </c>
    </row>
    <row r="26" ht="18.75" customHeight="1" outlineLevel="1" spans="1:7">
      <c r="A26" s="156" t="s">
        <v>140</v>
      </c>
      <c r="B26" s="156" t="s">
        <v>141</v>
      </c>
      <c r="C26" s="155">
        <v>3440000</v>
      </c>
      <c r="D26" s="155"/>
      <c r="E26" s="155"/>
      <c r="F26" s="155"/>
      <c r="G26" s="155">
        <v>3440000</v>
      </c>
    </row>
    <row r="27" ht="18.75" customHeight="1" outlineLevel="2" spans="1:7">
      <c r="A27" s="157" t="s">
        <v>142</v>
      </c>
      <c r="B27" s="157" t="s">
        <v>143</v>
      </c>
      <c r="C27" s="155">
        <v>300000</v>
      </c>
      <c r="D27" s="155"/>
      <c r="E27" s="155"/>
      <c r="F27" s="155"/>
      <c r="G27" s="155">
        <v>300000</v>
      </c>
    </row>
    <row r="28" ht="18.75" customHeight="1" outlineLevel="2" spans="1:7">
      <c r="A28" s="157" t="s">
        <v>144</v>
      </c>
      <c r="B28" s="157" t="s">
        <v>145</v>
      </c>
      <c r="C28" s="155">
        <v>3140000</v>
      </c>
      <c r="D28" s="155"/>
      <c r="E28" s="155"/>
      <c r="F28" s="155"/>
      <c r="G28" s="155">
        <v>3140000</v>
      </c>
    </row>
    <row r="29" ht="18.75" customHeight="1" outlineLevel="1" spans="1:7">
      <c r="A29" s="156" t="s">
        <v>146</v>
      </c>
      <c r="B29" s="156" t="s">
        <v>147</v>
      </c>
      <c r="C29" s="155">
        <v>650000</v>
      </c>
      <c r="D29" s="155"/>
      <c r="E29" s="155"/>
      <c r="F29" s="155"/>
      <c r="G29" s="155">
        <v>650000</v>
      </c>
    </row>
    <row r="30" ht="18.75" customHeight="1" outlineLevel="2" spans="1:7">
      <c r="A30" s="157" t="s">
        <v>148</v>
      </c>
      <c r="B30" s="157" t="s">
        <v>149</v>
      </c>
      <c r="C30" s="155">
        <v>600000</v>
      </c>
      <c r="D30" s="155"/>
      <c r="E30" s="155"/>
      <c r="F30" s="155"/>
      <c r="G30" s="155">
        <v>600000</v>
      </c>
    </row>
    <row r="31" ht="18.75" customHeight="1" outlineLevel="2" spans="1:7">
      <c r="A31" s="157" t="s">
        <v>150</v>
      </c>
      <c r="B31" s="157" t="s">
        <v>151</v>
      </c>
      <c r="C31" s="155">
        <v>50000</v>
      </c>
      <c r="D31" s="155"/>
      <c r="E31" s="155"/>
      <c r="F31" s="155"/>
      <c r="G31" s="155">
        <v>50000</v>
      </c>
    </row>
    <row r="32" ht="18.75" customHeight="1" outlineLevel="1" spans="1:7">
      <c r="A32" s="156" t="s">
        <v>152</v>
      </c>
      <c r="B32" s="156" t="s">
        <v>153</v>
      </c>
      <c r="C32" s="155">
        <v>350000</v>
      </c>
      <c r="D32" s="155"/>
      <c r="E32" s="155"/>
      <c r="F32" s="155"/>
      <c r="G32" s="155">
        <v>350000</v>
      </c>
    </row>
    <row r="33" ht="18.75" customHeight="1" outlineLevel="2" spans="1:7">
      <c r="A33" s="157" t="s">
        <v>154</v>
      </c>
      <c r="B33" s="157" t="s">
        <v>155</v>
      </c>
      <c r="C33" s="155">
        <v>350000</v>
      </c>
      <c r="D33" s="155"/>
      <c r="E33" s="155"/>
      <c r="F33" s="155"/>
      <c r="G33" s="155">
        <v>350000</v>
      </c>
    </row>
    <row r="34" ht="18.75" customHeight="1" outlineLevel="1" spans="1:7">
      <c r="A34" s="156" t="s">
        <v>156</v>
      </c>
      <c r="B34" s="156" t="s">
        <v>157</v>
      </c>
      <c r="C34" s="155">
        <v>19654</v>
      </c>
      <c r="D34" s="155">
        <v>19654</v>
      </c>
      <c r="E34" s="155">
        <v>19654</v>
      </c>
      <c r="F34" s="155"/>
      <c r="G34" s="155"/>
    </row>
    <row r="35" ht="18.75" customHeight="1" outlineLevel="2" spans="1:7">
      <c r="A35" s="157" t="s">
        <v>158</v>
      </c>
      <c r="B35" s="157" t="s">
        <v>157</v>
      </c>
      <c r="C35" s="155">
        <v>19654</v>
      </c>
      <c r="D35" s="155">
        <v>19654</v>
      </c>
      <c r="E35" s="155">
        <v>19654</v>
      </c>
      <c r="F35" s="155"/>
      <c r="G35" s="155"/>
    </row>
    <row r="36" ht="18.75" customHeight="1" spans="1:7">
      <c r="A36" s="154" t="s">
        <v>159</v>
      </c>
      <c r="B36" s="154" t="s">
        <v>160</v>
      </c>
      <c r="C36" s="155">
        <v>406774</v>
      </c>
      <c r="D36" s="155">
        <v>406774</v>
      </c>
      <c r="E36" s="155">
        <v>406774</v>
      </c>
      <c r="F36" s="155"/>
      <c r="G36" s="155"/>
    </row>
    <row r="37" ht="18.75" customHeight="1" outlineLevel="1" spans="1:7">
      <c r="A37" s="156" t="s">
        <v>161</v>
      </c>
      <c r="B37" s="156" t="s">
        <v>162</v>
      </c>
      <c r="C37" s="155">
        <v>406774</v>
      </c>
      <c r="D37" s="155">
        <v>406774</v>
      </c>
      <c r="E37" s="155">
        <v>406774</v>
      </c>
      <c r="F37" s="155"/>
      <c r="G37" s="155"/>
    </row>
    <row r="38" ht="18.75" customHeight="1" outlineLevel="2" spans="1:7">
      <c r="A38" s="157" t="s">
        <v>163</v>
      </c>
      <c r="B38" s="157" t="s">
        <v>164</v>
      </c>
      <c r="C38" s="155">
        <v>93203</v>
      </c>
      <c r="D38" s="155">
        <v>93203</v>
      </c>
      <c r="E38" s="155">
        <v>93203</v>
      </c>
      <c r="F38" s="155"/>
      <c r="G38" s="155"/>
    </row>
    <row r="39" ht="18.75" customHeight="1" outlineLevel="2" spans="1:7">
      <c r="A39" s="157" t="s">
        <v>165</v>
      </c>
      <c r="B39" s="157" t="s">
        <v>166</v>
      </c>
      <c r="C39" s="155">
        <v>185729</v>
      </c>
      <c r="D39" s="155">
        <v>185729</v>
      </c>
      <c r="E39" s="155">
        <v>185729</v>
      </c>
      <c r="F39" s="155"/>
      <c r="G39" s="155"/>
    </row>
    <row r="40" ht="18.75" customHeight="1" outlineLevel="2" spans="1:7">
      <c r="A40" s="157" t="s">
        <v>167</v>
      </c>
      <c r="B40" s="157" t="s">
        <v>168</v>
      </c>
      <c r="C40" s="155">
        <v>106906</v>
      </c>
      <c r="D40" s="155">
        <v>106906</v>
      </c>
      <c r="E40" s="155">
        <v>106906</v>
      </c>
      <c r="F40" s="155"/>
      <c r="G40" s="155"/>
    </row>
    <row r="41" ht="18.75" customHeight="1" outlineLevel="2" spans="1:7">
      <c r="A41" s="157" t="s">
        <v>169</v>
      </c>
      <c r="B41" s="157" t="s">
        <v>170</v>
      </c>
      <c r="C41" s="155">
        <v>20936</v>
      </c>
      <c r="D41" s="155">
        <v>20936</v>
      </c>
      <c r="E41" s="155">
        <v>20936</v>
      </c>
      <c r="F41" s="155"/>
      <c r="G41" s="155"/>
    </row>
    <row r="42" ht="18.75" customHeight="1" spans="1:7">
      <c r="A42" s="154" t="s">
        <v>171</v>
      </c>
      <c r="B42" s="154" t="s">
        <v>172</v>
      </c>
      <c r="C42" s="155">
        <v>418689</v>
      </c>
      <c r="D42" s="155">
        <v>418689</v>
      </c>
      <c r="E42" s="155">
        <v>418689</v>
      </c>
      <c r="F42" s="155"/>
      <c r="G42" s="155"/>
    </row>
    <row r="43" ht="18.75" customHeight="1" outlineLevel="1" spans="1:7">
      <c r="A43" s="156" t="s">
        <v>173</v>
      </c>
      <c r="B43" s="156" t="s">
        <v>174</v>
      </c>
      <c r="C43" s="155">
        <v>418689</v>
      </c>
      <c r="D43" s="155">
        <v>418689</v>
      </c>
      <c r="E43" s="155">
        <v>418689</v>
      </c>
      <c r="F43" s="155"/>
      <c r="G43" s="155"/>
    </row>
    <row r="44" ht="18.75" customHeight="1" outlineLevel="2" spans="1:7">
      <c r="A44" s="157" t="s">
        <v>175</v>
      </c>
      <c r="B44" s="157" t="s">
        <v>176</v>
      </c>
      <c r="C44" s="155">
        <v>418689</v>
      </c>
      <c r="D44" s="155">
        <v>418689</v>
      </c>
      <c r="E44" s="155">
        <v>418689</v>
      </c>
      <c r="F44" s="155"/>
      <c r="G44" s="155"/>
    </row>
    <row r="45" ht="18.75" customHeight="1" spans="1:7">
      <c r="A45" s="153" t="s">
        <v>56</v>
      </c>
      <c r="B45" s="153"/>
      <c r="C45" s="155">
        <v>75872411.66</v>
      </c>
      <c r="D45" s="155">
        <v>7941411.66</v>
      </c>
      <c r="E45" s="155">
        <v>7561136.66</v>
      </c>
      <c r="F45" s="155">
        <v>380275</v>
      </c>
      <c r="G45" s="155">
        <v>67931000</v>
      </c>
    </row>
  </sheetData>
  <mergeCells count="7">
    <mergeCell ref="A2:G2"/>
    <mergeCell ref="A3:C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221</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"单位名称："&amp;"陇川县民政局"</f>
        <v>单位名称：陇川县民政局</v>
      </c>
      <c r="B3" s="142"/>
      <c r="C3" s="143"/>
      <c r="D3" s="3"/>
      <c r="E3" s="1"/>
      <c r="F3" s="144" t="s">
        <v>53</v>
      </c>
    </row>
    <row r="4" ht="19.5" customHeight="1" spans="1:6">
      <c r="A4" s="11" t="s">
        <v>222</v>
      </c>
      <c r="B4" s="69" t="s">
        <v>223</v>
      </c>
      <c r="C4" s="12" t="s">
        <v>224</v>
      </c>
      <c r="D4" s="13"/>
      <c r="E4" s="14"/>
      <c r="F4" s="69" t="s">
        <v>225</v>
      </c>
    </row>
    <row r="5" ht="19.5" customHeight="1" spans="1:6">
      <c r="A5" s="18"/>
      <c r="B5" s="72"/>
      <c r="C5" s="35" t="s">
        <v>59</v>
      </c>
      <c r="D5" s="35" t="s">
        <v>226</v>
      </c>
      <c r="E5" s="35" t="s">
        <v>227</v>
      </c>
      <c r="F5" s="72"/>
    </row>
    <row r="6" ht="18.75" customHeight="1" spans="1:6">
      <c r="A6" s="147">
        <v>1</v>
      </c>
      <c r="B6" s="147">
        <v>2</v>
      </c>
      <c r="C6" s="148">
        <v>3</v>
      </c>
      <c r="D6" s="147">
        <v>4</v>
      </c>
      <c r="E6" s="147">
        <v>5</v>
      </c>
      <c r="F6" s="147">
        <v>6</v>
      </c>
    </row>
    <row r="7" ht="24.75" customHeight="1" spans="1:6">
      <c r="A7" s="149">
        <v>71600</v>
      </c>
      <c r="B7" s="149"/>
      <c r="C7" s="150">
        <v>67600</v>
      </c>
      <c r="D7" s="149"/>
      <c r="E7" s="149">
        <v>67600</v>
      </c>
      <c r="F7" s="149">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workbookViewId="0">
      <selection activeCell="AF10" sqref="AF10"/>
    </sheetView>
  </sheetViews>
  <sheetFormatPr defaultColWidth="10.2857142857143" defaultRowHeight="15" customHeight="1"/>
  <cols>
    <col min="1" max="2" width="12.4190476190476" customWidth="1"/>
    <col min="3" max="3" width="13.1428571428571" customWidth="1"/>
    <col min="4" max="4" width="8.14285714285714"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7.42857142857143" customWidth="1"/>
    <col min="18" max="18" width="4.28571428571429" customWidth="1"/>
    <col min="19" max="19" width="4.71428571428571" customWidth="1"/>
    <col min="20" max="20" width="7.28571428571429" customWidth="1"/>
    <col min="21" max="21" width="8.42857142857143" customWidth="1"/>
    <col min="22" max="22" width="8.14285714285714" customWidth="1"/>
    <col min="23" max="23" width="4.7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228</v>
      </c>
      <c r="U1" s="141"/>
      <c r="V1" s="141"/>
      <c r="W1" s="141"/>
    </row>
    <row r="2" ht="45.75" customHeight="1" spans="1:23">
      <c r="A2" s="138" t="s">
        <v>229</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"单位名称："&amp;"陇川县民政局"</f>
        <v>单位名称：陇川县民政局</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230</v>
      </c>
      <c r="B4" s="139" t="s">
        <v>231</v>
      </c>
      <c r="C4" s="139" t="s">
        <v>232</v>
      </c>
      <c r="D4" s="139" t="s">
        <v>233</v>
      </c>
      <c r="E4" s="139" t="s">
        <v>234</v>
      </c>
      <c r="F4" s="139" t="s">
        <v>235</v>
      </c>
      <c r="G4" s="139" t="s">
        <v>236</v>
      </c>
      <c r="H4" s="139" t="s">
        <v>237</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238</v>
      </c>
      <c r="I5" s="139" t="s">
        <v>60</v>
      </c>
      <c r="J5" s="139" t="s">
        <v>239</v>
      </c>
      <c r="K5" s="139" t="s">
        <v>240</v>
      </c>
      <c r="L5" s="139" t="s">
        <v>241</v>
      </c>
      <c r="M5" s="139" t="s">
        <v>242</v>
      </c>
      <c r="N5" s="139" t="s">
        <v>243</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244</v>
      </c>
      <c r="J6" s="139" t="s">
        <v>239</v>
      </c>
      <c r="K6" s="139" t="s">
        <v>240</v>
      </c>
      <c r="L6" s="139" t="s">
        <v>241</v>
      </c>
      <c r="M6" s="139" t="s">
        <v>242</v>
      </c>
      <c r="N6" s="139" t="s">
        <v>60</v>
      </c>
      <c r="O6" s="139" t="s">
        <v>61</v>
      </c>
      <c r="P6" s="139" t="s">
        <v>62</v>
      </c>
      <c r="Q6" s="139"/>
      <c r="R6" s="139" t="s">
        <v>59</v>
      </c>
      <c r="S6" s="139" t="s">
        <v>66</v>
      </c>
      <c r="T6" s="139" t="s">
        <v>67</v>
      </c>
      <c r="U6" s="139" t="s">
        <v>68</v>
      </c>
      <c r="V6" s="139" t="s">
        <v>69</v>
      </c>
      <c r="W6" s="139" t="s">
        <v>70</v>
      </c>
    </row>
    <row r="7" ht="50"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245</v>
      </c>
      <c r="Q8" s="139" t="s">
        <v>246</v>
      </c>
      <c r="R8" s="139" t="s">
        <v>247</v>
      </c>
      <c r="S8" s="139" t="s">
        <v>248</v>
      </c>
      <c r="T8" s="139" t="s">
        <v>249</v>
      </c>
      <c r="U8" s="139" t="s">
        <v>250</v>
      </c>
      <c r="V8" s="139" t="s">
        <v>251</v>
      </c>
      <c r="W8" s="139" t="s">
        <v>252</v>
      </c>
    </row>
    <row r="9" ht="53.25" customHeight="1" spans="1:23">
      <c r="A9" s="134" t="s">
        <v>72</v>
      </c>
      <c r="B9" s="134"/>
      <c r="C9" s="134"/>
      <c r="D9" s="134"/>
      <c r="E9" s="134"/>
      <c r="F9" s="134"/>
      <c r="G9" s="134"/>
      <c r="H9" s="135">
        <v>7941411.66</v>
      </c>
      <c r="I9" s="135">
        <v>7941411.66</v>
      </c>
      <c r="J9" s="135"/>
      <c r="K9" s="135"/>
      <c r="L9" s="135">
        <v>7941411.66</v>
      </c>
      <c r="M9" s="135"/>
      <c r="N9" s="135"/>
      <c r="O9" s="135"/>
      <c r="P9" s="135"/>
      <c r="Q9" s="135"/>
      <c r="R9" s="135"/>
      <c r="S9" s="135"/>
      <c r="T9" s="135"/>
      <c r="U9" s="135"/>
      <c r="V9" s="135"/>
      <c r="W9" s="135"/>
    </row>
    <row r="10" ht="53.25" customHeight="1" outlineLevel="1" spans="1:23">
      <c r="A10" s="134" t="s">
        <v>72</v>
      </c>
      <c r="B10" s="134" t="s">
        <v>253</v>
      </c>
      <c r="C10" s="134" t="s">
        <v>254</v>
      </c>
      <c r="D10" s="134" t="s">
        <v>104</v>
      </c>
      <c r="E10" s="134" t="s">
        <v>105</v>
      </c>
      <c r="F10" s="134" t="s">
        <v>255</v>
      </c>
      <c r="G10" s="134" t="s">
        <v>256</v>
      </c>
      <c r="H10" s="135">
        <v>467788.32</v>
      </c>
      <c r="I10" s="135">
        <v>467788.32</v>
      </c>
      <c r="J10" s="135"/>
      <c r="K10" s="135"/>
      <c r="L10" s="135">
        <v>467788.32</v>
      </c>
      <c r="M10" s="135"/>
      <c r="N10" s="135"/>
      <c r="O10" s="135"/>
      <c r="P10" s="135"/>
      <c r="Q10" s="135"/>
      <c r="R10" s="135"/>
      <c r="S10" s="135"/>
      <c r="T10" s="135"/>
      <c r="U10" s="135"/>
      <c r="V10" s="135"/>
      <c r="W10" s="135"/>
    </row>
    <row r="11" ht="53.25" customHeight="1" outlineLevel="1" spans="1:23">
      <c r="A11" s="134" t="s">
        <v>72</v>
      </c>
      <c r="B11" s="134" t="s">
        <v>257</v>
      </c>
      <c r="C11" s="134" t="s">
        <v>258</v>
      </c>
      <c r="D11" s="134" t="s">
        <v>104</v>
      </c>
      <c r="E11" s="134" t="s">
        <v>105</v>
      </c>
      <c r="F11" s="134" t="s">
        <v>255</v>
      </c>
      <c r="G11" s="134" t="s">
        <v>256</v>
      </c>
      <c r="H11" s="135">
        <v>1003765.68</v>
      </c>
      <c r="I11" s="135">
        <v>1003765.68</v>
      </c>
      <c r="J11" s="135"/>
      <c r="K11" s="135"/>
      <c r="L11" s="135">
        <v>1003765.68</v>
      </c>
      <c r="M11" s="134"/>
      <c r="N11" s="135"/>
      <c r="O11" s="135"/>
      <c r="P11" s="135"/>
      <c r="Q11" s="135"/>
      <c r="R11" s="135"/>
      <c r="S11" s="135"/>
      <c r="T11" s="135"/>
      <c r="U11" s="135"/>
      <c r="V11" s="135"/>
      <c r="W11" s="135"/>
    </row>
    <row r="12" ht="53.25" customHeight="1" outlineLevel="1" spans="1:23">
      <c r="A12" s="134" t="s">
        <v>72</v>
      </c>
      <c r="B12" s="134" t="s">
        <v>253</v>
      </c>
      <c r="C12" s="134" t="s">
        <v>254</v>
      </c>
      <c r="D12" s="134" t="s">
        <v>104</v>
      </c>
      <c r="E12" s="134" t="s">
        <v>105</v>
      </c>
      <c r="F12" s="134" t="s">
        <v>259</v>
      </c>
      <c r="G12" s="134" t="s">
        <v>260</v>
      </c>
      <c r="H12" s="135">
        <v>627397.92</v>
      </c>
      <c r="I12" s="135">
        <v>627397.92</v>
      </c>
      <c r="J12" s="135"/>
      <c r="K12" s="135"/>
      <c r="L12" s="135">
        <v>627397.92</v>
      </c>
      <c r="M12" s="134"/>
      <c r="N12" s="135"/>
      <c r="O12" s="135"/>
      <c r="P12" s="135"/>
      <c r="Q12" s="135"/>
      <c r="R12" s="135"/>
      <c r="S12" s="135"/>
      <c r="T12" s="135"/>
      <c r="U12" s="135"/>
      <c r="V12" s="135"/>
      <c r="W12" s="135"/>
    </row>
    <row r="13" ht="53.25" customHeight="1" outlineLevel="1" spans="1:23">
      <c r="A13" s="134" t="s">
        <v>72</v>
      </c>
      <c r="B13" s="134" t="s">
        <v>257</v>
      </c>
      <c r="C13" s="134" t="s">
        <v>258</v>
      </c>
      <c r="D13" s="134" t="s">
        <v>104</v>
      </c>
      <c r="E13" s="134" t="s">
        <v>105</v>
      </c>
      <c r="F13" s="134" t="s">
        <v>259</v>
      </c>
      <c r="G13" s="134" t="s">
        <v>260</v>
      </c>
      <c r="H13" s="135">
        <v>131886</v>
      </c>
      <c r="I13" s="135">
        <v>131886</v>
      </c>
      <c r="J13" s="135"/>
      <c r="K13" s="135"/>
      <c r="L13" s="135">
        <v>131886</v>
      </c>
      <c r="M13" s="134"/>
      <c r="N13" s="135"/>
      <c r="O13" s="135"/>
      <c r="P13" s="135"/>
      <c r="Q13" s="135"/>
      <c r="R13" s="135"/>
      <c r="S13" s="135"/>
      <c r="T13" s="135"/>
      <c r="U13" s="135"/>
      <c r="V13" s="135"/>
      <c r="W13" s="135"/>
    </row>
    <row r="14" ht="53.25" customHeight="1" outlineLevel="1" spans="1:23">
      <c r="A14" s="134" t="s">
        <v>72</v>
      </c>
      <c r="B14" s="134" t="s">
        <v>253</v>
      </c>
      <c r="C14" s="134" t="s">
        <v>254</v>
      </c>
      <c r="D14" s="134" t="s">
        <v>104</v>
      </c>
      <c r="E14" s="134" t="s">
        <v>105</v>
      </c>
      <c r="F14" s="134" t="s">
        <v>261</v>
      </c>
      <c r="G14" s="134" t="s">
        <v>262</v>
      </c>
      <c r="H14" s="135">
        <v>38982.36</v>
      </c>
      <c r="I14" s="135">
        <v>38982.36</v>
      </c>
      <c r="J14" s="135"/>
      <c r="K14" s="135"/>
      <c r="L14" s="135">
        <v>38982.36</v>
      </c>
      <c r="M14" s="134"/>
      <c r="N14" s="135"/>
      <c r="O14" s="135"/>
      <c r="P14" s="135"/>
      <c r="Q14" s="135"/>
      <c r="R14" s="135"/>
      <c r="S14" s="135"/>
      <c r="T14" s="135"/>
      <c r="U14" s="135"/>
      <c r="V14" s="135"/>
      <c r="W14" s="135"/>
    </row>
    <row r="15" ht="53.25" customHeight="1" outlineLevel="1" spans="1:23">
      <c r="A15" s="134" t="s">
        <v>72</v>
      </c>
      <c r="B15" s="134" t="s">
        <v>257</v>
      </c>
      <c r="C15" s="134" t="s">
        <v>258</v>
      </c>
      <c r="D15" s="134" t="s">
        <v>104</v>
      </c>
      <c r="E15" s="134" t="s">
        <v>105</v>
      </c>
      <c r="F15" s="134" t="s">
        <v>263</v>
      </c>
      <c r="G15" s="134" t="s">
        <v>264</v>
      </c>
      <c r="H15" s="135">
        <v>83647.14</v>
      </c>
      <c r="I15" s="135">
        <v>83647.14</v>
      </c>
      <c r="J15" s="135"/>
      <c r="K15" s="135"/>
      <c r="L15" s="135">
        <v>83647.14</v>
      </c>
      <c r="M15" s="134"/>
      <c r="N15" s="135"/>
      <c r="O15" s="135"/>
      <c r="P15" s="135"/>
      <c r="Q15" s="135"/>
      <c r="R15" s="135"/>
      <c r="S15" s="135"/>
      <c r="T15" s="135"/>
      <c r="U15" s="135"/>
      <c r="V15" s="135"/>
      <c r="W15" s="135"/>
    </row>
    <row r="16" ht="53.25" customHeight="1" outlineLevel="1" spans="1:23">
      <c r="A16" s="134" t="s">
        <v>72</v>
      </c>
      <c r="B16" s="134" t="s">
        <v>265</v>
      </c>
      <c r="C16" s="134" t="s">
        <v>266</v>
      </c>
      <c r="D16" s="134" t="s">
        <v>104</v>
      </c>
      <c r="E16" s="134" t="s">
        <v>105</v>
      </c>
      <c r="F16" s="134" t="s">
        <v>261</v>
      </c>
      <c r="G16" s="134" t="s">
        <v>262</v>
      </c>
      <c r="H16" s="135">
        <v>3000</v>
      </c>
      <c r="I16" s="135">
        <v>3000</v>
      </c>
      <c r="J16" s="135"/>
      <c r="K16" s="135"/>
      <c r="L16" s="135">
        <v>3000</v>
      </c>
      <c r="M16" s="134"/>
      <c r="N16" s="135"/>
      <c r="O16" s="135"/>
      <c r="P16" s="135"/>
      <c r="Q16" s="135"/>
      <c r="R16" s="135"/>
      <c r="S16" s="135"/>
      <c r="T16" s="135"/>
      <c r="U16" s="135"/>
      <c r="V16" s="135"/>
      <c r="W16" s="135"/>
    </row>
    <row r="17" ht="53.25" customHeight="1" outlineLevel="1" spans="1:23">
      <c r="A17" s="134" t="s">
        <v>72</v>
      </c>
      <c r="B17" s="134" t="s">
        <v>267</v>
      </c>
      <c r="C17" s="134" t="s">
        <v>268</v>
      </c>
      <c r="D17" s="134" t="s">
        <v>104</v>
      </c>
      <c r="E17" s="134" t="s">
        <v>105</v>
      </c>
      <c r="F17" s="134" t="s">
        <v>263</v>
      </c>
      <c r="G17" s="134" t="s">
        <v>264</v>
      </c>
      <c r="H17" s="135">
        <v>12000</v>
      </c>
      <c r="I17" s="135">
        <v>12000</v>
      </c>
      <c r="J17" s="135"/>
      <c r="K17" s="135"/>
      <c r="L17" s="135">
        <v>12000</v>
      </c>
      <c r="M17" s="134"/>
      <c r="N17" s="135"/>
      <c r="O17" s="135"/>
      <c r="P17" s="135"/>
      <c r="Q17" s="135"/>
      <c r="R17" s="135"/>
      <c r="S17" s="135"/>
      <c r="T17" s="135"/>
      <c r="U17" s="135"/>
      <c r="V17" s="135"/>
      <c r="W17" s="135"/>
    </row>
    <row r="18" ht="53.25" customHeight="1" outlineLevel="1" spans="1:23">
      <c r="A18" s="134" t="s">
        <v>72</v>
      </c>
      <c r="B18" s="134" t="s">
        <v>269</v>
      </c>
      <c r="C18" s="134" t="s">
        <v>270</v>
      </c>
      <c r="D18" s="134" t="s">
        <v>104</v>
      </c>
      <c r="E18" s="134" t="s">
        <v>105</v>
      </c>
      <c r="F18" s="134" t="s">
        <v>261</v>
      </c>
      <c r="G18" s="134" t="s">
        <v>262</v>
      </c>
      <c r="H18" s="135">
        <v>204720</v>
      </c>
      <c r="I18" s="135">
        <v>204720</v>
      </c>
      <c r="J18" s="135"/>
      <c r="K18" s="135"/>
      <c r="L18" s="135">
        <v>204720</v>
      </c>
      <c r="M18" s="134"/>
      <c r="N18" s="135"/>
      <c r="O18" s="135"/>
      <c r="P18" s="135"/>
      <c r="Q18" s="135"/>
      <c r="R18" s="135"/>
      <c r="S18" s="135"/>
      <c r="T18" s="135"/>
      <c r="U18" s="135"/>
      <c r="V18" s="135"/>
      <c r="W18" s="135"/>
    </row>
    <row r="19" ht="53.25" customHeight="1" outlineLevel="1" spans="1:23">
      <c r="A19" s="134" t="s">
        <v>72</v>
      </c>
      <c r="B19" s="134" t="s">
        <v>271</v>
      </c>
      <c r="C19" s="134" t="s">
        <v>272</v>
      </c>
      <c r="D19" s="134" t="s">
        <v>104</v>
      </c>
      <c r="E19" s="134" t="s">
        <v>105</v>
      </c>
      <c r="F19" s="134" t="s">
        <v>263</v>
      </c>
      <c r="G19" s="134" t="s">
        <v>264</v>
      </c>
      <c r="H19" s="135">
        <v>324000</v>
      </c>
      <c r="I19" s="135">
        <v>324000</v>
      </c>
      <c r="J19" s="135"/>
      <c r="K19" s="135"/>
      <c r="L19" s="135">
        <v>324000</v>
      </c>
      <c r="M19" s="134"/>
      <c r="N19" s="135"/>
      <c r="O19" s="135"/>
      <c r="P19" s="135"/>
      <c r="Q19" s="135"/>
      <c r="R19" s="135"/>
      <c r="S19" s="135"/>
      <c r="T19" s="135"/>
      <c r="U19" s="135"/>
      <c r="V19" s="135"/>
      <c r="W19" s="135"/>
    </row>
    <row r="20" ht="53.25" customHeight="1" outlineLevel="1" spans="1:23">
      <c r="A20" s="134" t="s">
        <v>72</v>
      </c>
      <c r="B20" s="134" t="s">
        <v>257</v>
      </c>
      <c r="C20" s="134" t="s">
        <v>258</v>
      </c>
      <c r="D20" s="134" t="s">
        <v>104</v>
      </c>
      <c r="E20" s="134" t="s">
        <v>105</v>
      </c>
      <c r="F20" s="134" t="s">
        <v>263</v>
      </c>
      <c r="G20" s="134" t="s">
        <v>264</v>
      </c>
      <c r="H20" s="135">
        <v>345596.4</v>
      </c>
      <c r="I20" s="135">
        <v>345596.4</v>
      </c>
      <c r="J20" s="135"/>
      <c r="K20" s="135"/>
      <c r="L20" s="135">
        <v>345596.4</v>
      </c>
      <c r="M20" s="134"/>
      <c r="N20" s="135"/>
      <c r="O20" s="135"/>
      <c r="P20" s="135"/>
      <c r="Q20" s="135"/>
      <c r="R20" s="135"/>
      <c r="S20" s="135"/>
      <c r="T20" s="135"/>
      <c r="U20" s="135"/>
      <c r="V20" s="135"/>
      <c r="W20" s="135"/>
    </row>
    <row r="21" ht="53.25" customHeight="1" outlineLevel="1" spans="1:23">
      <c r="A21" s="134" t="s">
        <v>72</v>
      </c>
      <c r="B21" s="134" t="s">
        <v>257</v>
      </c>
      <c r="C21" s="134" t="s">
        <v>258</v>
      </c>
      <c r="D21" s="134" t="s">
        <v>104</v>
      </c>
      <c r="E21" s="134" t="s">
        <v>105</v>
      </c>
      <c r="F21" s="134" t="s">
        <v>263</v>
      </c>
      <c r="G21" s="134" t="s">
        <v>264</v>
      </c>
      <c r="H21" s="135">
        <v>272340</v>
      </c>
      <c r="I21" s="135">
        <v>272340</v>
      </c>
      <c r="J21" s="135"/>
      <c r="K21" s="135"/>
      <c r="L21" s="135">
        <v>272340</v>
      </c>
      <c r="M21" s="134"/>
      <c r="N21" s="135"/>
      <c r="O21" s="135"/>
      <c r="P21" s="135"/>
      <c r="Q21" s="135"/>
      <c r="R21" s="135"/>
      <c r="S21" s="135"/>
      <c r="T21" s="135"/>
      <c r="U21" s="135"/>
      <c r="V21" s="135"/>
      <c r="W21" s="135"/>
    </row>
    <row r="22" ht="53.25" customHeight="1" outlineLevel="1" spans="1:23">
      <c r="A22" s="134" t="s">
        <v>72</v>
      </c>
      <c r="B22" s="134" t="s">
        <v>273</v>
      </c>
      <c r="C22" s="134" t="s">
        <v>274</v>
      </c>
      <c r="D22" s="134" t="s">
        <v>104</v>
      </c>
      <c r="E22" s="134" t="s">
        <v>105</v>
      </c>
      <c r="F22" s="134" t="s">
        <v>263</v>
      </c>
      <c r="G22" s="134" t="s">
        <v>264</v>
      </c>
      <c r="H22" s="135">
        <v>684558.72</v>
      </c>
      <c r="I22" s="135">
        <v>684558.72</v>
      </c>
      <c r="J22" s="135"/>
      <c r="K22" s="135"/>
      <c r="L22" s="135">
        <v>684558.72</v>
      </c>
      <c r="M22" s="134"/>
      <c r="N22" s="135"/>
      <c r="O22" s="135"/>
      <c r="P22" s="135"/>
      <c r="Q22" s="135"/>
      <c r="R22" s="135"/>
      <c r="S22" s="135"/>
      <c r="T22" s="135"/>
      <c r="U22" s="135"/>
      <c r="V22" s="135"/>
      <c r="W22" s="135"/>
    </row>
    <row r="23" ht="53.25" customHeight="1" outlineLevel="1" spans="1:23">
      <c r="A23" s="134" t="s">
        <v>72</v>
      </c>
      <c r="B23" s="134" t="s">
        <v>275</v>
      </c>
      <c r="C23" s="134" t="s">
        <v>276</v>
      </c>
      <c r="D23" s="134" t="s">
        <v>120</v>
      </c>
      <c r="E23" s="134" t="s">
        <v>121</v>
      </c>
      <c r="F23" s="134" t="s">
        <v>277</v>
      </c>
      <c r="G23" s="134" t="s">
        <v>278</v>
      </c>
      <c r="H23" s="135">
        <v>558252</v>
      </c>
      <c r="I23" s="135">
        <v>558252</v>
      </c>
      <c r="J23" s="135"/>
      <c r="K23" s="135"/>
      <c r="L23" s="135">
        <v>558252</v>
      </c>
      <c r="M23" s="134"/>
      <c r="N23" s="135"/>
      <c r="O23" s="135"/>
      <c r="P23" s="135"/>
      <c r="Q23" s="135"/>
      <c r="R23" s="135"/>
      <c r="S23" s="135"/>
      <c r="T23" s="135"/>
      <c r="U23" s="135"/>
      <c r="V23" s="135"/>
      <c r="W23" s="135"/>
    </row>
    <row r="24" ht="53.25" customHeight="1" outlineLevel="1" spans="1:23">
      <c r="A24" s="134" t="s">
        <v>72</v>
      </c>
      <c r="B24" s="134" t="s">
        <v>275</v>
      </c>
      <c r="C24" s="134" t="s">
        <v>276</v>
      </c>
      <c r="D24" s="134" t="s">
        <v>163</v>
      </c>
      <c r="E24" s="134" t="s">
        <v>164</v>
      </c>
      <c r="F24" s="134" t="s">
        <v>279</v>
      </c>
      <c r="G24" s="134" t="s">
        <v>280</v>
      </c>
      <c r="H24" s="135">
        <v>85703</v>
      </c>
      <c r="I24" s="135">
        <v>85703</v>
      </c>
      <c r="J24" s="135"/>
      <c r="K24" s="135"/>
      <c r="L24" s="135">
        <v>85703</v>
      </c>
      <c r="M24" s="134"/>
      <c r="N24" s="135"/>
      <c r="O24" s="135"/>
      <c r="P24" s="135"/>
      <c r="Q24" s="135"/>
      <c r="R24" s="135"/>
      <c r="S24" s="135"/>
      <c r="T24" s="135"/>
      <c r="U24" s="135"/>
      <c r="V24" s="135"/>
      <c r="W24" s="135"/>
    </row>
    <row r="25" ht="53.25" customHeight="1" outlineLevel="1" spans="1:23">
      <c r="A25" s="134" t="s">
        <v>72</v>
      </c>
      <c r="B25" s="134" t="s">
        <v>275</v>
      </c>
      <c r="C25" s="134" t="s">
        <v>276</v>
      </c>
      <c r="D25" s="134" t="s">
        <v>165</v>
      </c>
      <c r="E25" s="134" t="s">
        <v>166</v>
      </c>
      <c r="F25" s="134" t="s">
        <v>279</v>
      </c>
      <c r="G25" s="134" t="s">
        <v>280</v>
      </c>
      <c r="H25" s="135">
        <v>175979</v>
      </c>
      <c r="I25" s="135">
        <v>175979</v>
      </c>
      <c r="J25" s="135"/>
      <c r="K25" s="135"/>
      <c r="L25" s="135">
        <v>175979</v>
      </c>
      <c r="M25" s="134"/>
      <c r="N25" s="135"/>
      <c r="O25" s="135"/>
      <c r="P25" s="135"/>
      <c r="Q25" s="135"/>
      <c r="R25" s="135"/>
      <c r="S25" s="135"/>
      <c r="T25" s="135"/>
      <c r="U25" s="135"/>
      <c r="V25" s="135"/>
      <c r="W25" s="135"/>
    </row>
    <row r="26" ht="53.25" customHeight="1" outlineLevel="1" spans="1:23">
      <c r="A26" s="134" t="s">
        <v>72</v>
      </c>
      <c r="B26" s="134" t="s">
        <v>275</v>
      </c>
      <c r="C26" s="134" t="s">
        <v>276</v>
      </c>
      <c r="D26" s="134" t="s">
        <v>163</v>
      </c>
      <c r="E26" s="134" t="s">
        <v>164</v>
      </c>
      <c r="F26" s="134" t="s">
        <v>279</v>
      </c>
      <c r="G26" s="134" t="s">
        <v>280</v>
      </c>
      <c r="H26" s="135">
        <v>7500</v>
      </c>
      <c r="I26" s="135">
        <v>7500</v>
      </c>
      <c r="J26" s="135"/>
      <c r="K26" s="135"/>
      <c r="L26" s="135">
        <v>7500</v>
      </c>
      <c r="M26" s="134"/>
      <c r="N26" s="135"/>
      <c r="O26" s="135"/>
      <c r="P26" s="135"/>
      <c r="Q26" s="135"/>
      <c r="R26" s="135"/>
      <c r="S26" s="135"/>
      <c r="T26" s="135"/>
      <c r="U26" s="135"/>
      <c r="V26" s="135"/>
      <c r="W26" s="135"/>
    </row>
    <row r="27" ht="53.25" customHeight="1" outlineLevel="1" spans="1:23">
      <c r="A27" s="134" t="s">
        <v>72</v>
      </c>
      <c r="B27" s="134" t="s">
        <v>275</v>
      </c>
      <c r="C27" s="134" t="s">
        <v>276</v>
      </c>
      <c r="D27" s="134" t="s">
        <v>165</v>
      </c>
      <c r="E27" s="134" t="s">
        <v>166</v>
      </c>
      <c r="F27" s="134" t="s">
        <v>279</v>
      </c>
      <c r="G27" s="134" t="s">
        <v>280</v>
      </c>
      <c r="H27" s="135">
        <v>9750</v>
      </c>
      <c r="I27" s="135">
        <v>9750</v>
      </c>
      <c r="J27" s="135"/>
      <c r="K27" s="135"/>
      <c r="L27" s="135">
        <v>9750</v>
      </c>
      <c r="M27" s="134"/>
      <c r="N27" s="135"/>
      <c r="O27" s="135"/>
      <c r="P27" s="135"/>
      <c r="Q27" s="135"/>
      <c r="R27" s="135"/>
      <c r="S27" s="135"/>
      <c r="T27" s="135"/>
      <c r="U27" s="135"/>
      <c r="V27" s="135"/>
      <c r="W27" s="135"/>
    </row>
    <row r="28" ht="53.25" customHeight="1" outlineLevel="1" spans="1:23">
      <c r="A28" s="134" t="s">
        <v>72</v>
      </c>
      <c r="B28" s="134" t="s">
        <v>275</v>
      </c>
      <c r="C28" s="134" t="s">
        <v>276</v>
      </c>
      <c r="D28" s="134" t="s">
        <v>167</v>
      </c>
      <c r="E28" s="134" t="s">
        <v>168</v>
      </c>
      <c r="F28" s="134" t="s">
        <v>281</v>
      </c>
      <c r="G28" s="134" t="s">
        <v>282</v>
      </c>
      <c r="H28" s="135">
        <v>106906</v>
      </c>
      <c r="I28" s="135">
        <v>106906</v>
      </c>
      <c r="J28" s="135"/>
      <c r="K28" s="135"/>
      <c r="L28" s="135">
        <v>106906</v>
      </c>
      <c r="M28" s="134"/>
      <c r="N28" s="135"/>
      <c r="O28" s="135"/>
      <c r="P28" s="135"/>
      <c r="Q28" s="135"/>
      <c r="R28" s="135"/>
      <c r="S28" s="135"/>
      <c r="T28" s="135"/>
      <c r="U28" s="135"/>
      <c r="V28" s="135"/>
      <c r="W28" s="135"/>
    </row>
    <row r="29" ht="53.25" customHeight="1" outlineLevel="1" spans="1:23">
      <c r="A29" s="134" t="s">
        <v>72</v>
      </c>
      <c r="B29" s="134" t="s">
        <v>275</v>
      </c>
      <c r="C29" s="134" t="s">
        <v>276</v>
      </c>
      <c r="D29" s="134" t="s">
        <v>169</v>
      </c>
      <c r="E29" s="134" t="s">
        <v>170</v>
      </c>
      <c r="F29" s="134" t="s">
        <v>283</v>
      </c>
      <c r="G29" s="134" t="s">
        <v>284</v>
      </c>
      <c r="H29" s="135">
        <v>6979</v>
      </c>
      <c r="I29" s="135">
        <v>6979</v>
      </c>
      <c r="J29" s="135"/>
      <c r="K29" s="135"/>
      <c r="L29" s="135">
        <v>6979</v>
      </c>
      <c r="M29" s="134"/>
      <c r="N29" s="135"/>
      <c r="O29" s="135"/>
      <c r="P29" s="135"/>
      <c r="Q29" s="135"/>
      <c r="R29" s="135"/>
      <c r="S29" s="135"/>
      <c r="T29" s="135"/>
      <c r="U29" s="135"/>
      <c r="V29" s="135"/>
      <c r="W29" s="135"/>
    </row>
    <row r="30" ht="53.25" customHeight="1" outlineLevel="1" spans="1:23">
      <c r="A30" s="134" t="s">
        <v>72</v>
      </c>
      <c r="B30" s="134" t="s">
        <v>275</v>
      </c>
      <c r="C30" s="134" t="s">
        <v>276</v>
      </c>
      <c r="D30" s="134" t="s">
        <v>158</v>
      </c>
      <c r="E30" s="134" t="s">
        <v>157</v>
      </c>
      <c r="F30" s="134" t="s">
        <v>283</v>
      </c>
      <c r="G30" s="134" t="s">
        <v>284</v>
      </c>
      <c r="H30" s="135">
        <v>19654</v>
      </c>
      <c r="I30" s="135">
        <v>19654</v>
      </c>
      <c r="J30" s="135"/>
      <c r="K30" s="135"/>
      <c r="L30" s="135">
        <v>19654</v>
      </c>
      <c r="M30" s="134"/>
      <c r="N30" s="135"/>
      <c r="O30" s="135"/>
      <c r="P30" s="135"/>
      <c r="Q30" s="135"/>
      <c r="R30" s="135"/>
      <c r="S30" s="135"/>
      <c r="T30" s="135"/>
      <c r="U30" s="135"/>
      <c r="V30" s="135"/>
      <c r="W30" s="135"/>
    </row>
    <row r="31" ht="53.25" customHeight="1" outlineLevel="1" spans="1:23">
      <c r="A31" s="134" t="s">
        <v>72</v>
      </c>
      <c r="B31" s="134" t="s">
        <v>275</v>
      </c>
      <c r="C31" s="134" t="s">
        <v>276</v>
      </c>
      <c r="D31" s="134" t="s">
        <v>169</v>
      </c>
      <c r="E31" s="134" t="s">
        <v>170</v>
      </c>
      <c r="F31" s="134" t="s">
        <v>283</v>
      </c>
      <c r="G31" s="134" t="s">
        <v>284</v>
      </c>
      <c r="H31" s="135">
        <v>13957</v>
      </c>
      <c r="I31" s="135">
        <v>13957</v>
      </c>
      <c r="J31" s="135"/>
      <c r="K31" s="135"/>
      <c r="L31" s="135">
        <v>13957</v>
      </c>
      <c r="M31" s="134"/>
      <c r="N31" s="135"/>
      <c r="O31" s="135"/>
      <c r="P31" s="135"/>
      <c r="Q31" s="135"/>
      <c r="R31" s="135"/>
      <c r="S31" s="135"/>
      <c r="T31" s="135"/>
      <c r="U31" s="135"/>
      <c r="V31" s="135"/>
      <c r="W31" s="135"/>
    </row>
    <row r="32" ht="53.25" customHeight="1" outlineLevel="1" spans="1:23">
      <c r="A32" s="134" t="s">
        <v>72</v>
      </c>
      <c r="B32" s="134" t="s">
        <v>285</v>
      </c>
      <c r="C32" s="134" t="s">
        <v>176</v>
      </c>
      <c r="D32" s="134" t="s">
        <v>175</v>
      </c>
      <c r="E32" s="134" t="s">
        <v>176</v>
      </c>
      <c r="F32" s="134" t="s">
        <v>286</v>
      </c>
      <c r="G32" s="134" t="s">
        <v>176</v>
      </c>
      <c r="H32" s="135">
        <v>418689</v>
      </c>
      <c r="I32" s="135">
        <v>418689</v>
      </c>
      <c r="J32" s="135"/>
      <c r="K32" s="135"/>
      <c r="L32" s="135">
        <v>418689</v>
      </c>
      <c r="M32" s="134"/>
      <c r="N32" s="135"/>
      <c r="O32" s="135"/>
      <c r="P32" s="135"/>
      <c r="Q32" s="135"/>
      <c r="R32" s="135"/>
      <c r="S32" s="135"/>
      <c r="T32" s="135"/>
      <c r="U32" s="135"/>
      <c r="V32" s="135"/>
      <c r="W32" s="135"/>
    </row>
    <row r="33" ht="53.25" customHeight="1" outlineLevel="1" spans="1:23">
      <c r="A33" s="134" t="s">
        <v>72</v>
      </c>
      <c r="B33" s="134" t="s">
        <v>287</v>
      </c>
      <c r="C33" s="134" t="s">
        <v>288</v>
      </c>
      <c r="D33" s="134" t="s">
        <v>104</v>
      </c>
      <c r="E33" s="134" t="s">
        <v>105</v>
      </c>
      <c r="F33" s="134" t="s">
        <v>289</v>
      </c>
      <c r="G33" s="134" t="s">
        <v>290</v>
      </c>
      <c r="H33" s="135">
        <v>25435</v>
      </c>
      <c r="I33" s="135">
        <v>25435</v>
      </c>
      <c r="J33" s="135"/>
      <c r="K33" s="135"/>
      <c r="L33" s="135">
        <v>25435</v>
      </c>
      <c r="M33" s="134"/>
      <c r="N33" s="135"/>
      <c r="O33" s="135"/>
      <c r="P33" s="135"/>
      <c r="Q33" s="135"/>
      <c r="R33" s="135"/>
      <c r="S33" s="135"/>
      <c r="T33" s="135"/>
      <c r="U33" s="135"/>
      <c r="V33" s="135"/>
      <c r="W33" s="135"/>
    </row>
    <row r="34" ht="53.25" customHeight="1" outlineLevel="1" spans="1:23">
      <c r="A34" s="134" t="s">
        <v>72</v>
      </c>
      <c r="B34" s="134" t="s">
        <v>287</v>
      </c>
      <c r="C34" s="134" t="s">
        <v>288</v>
      </c>
      <c r="D34" s="134" t="s">
        <v>104</v>
      </c>
      <c r="E34" s="134" t="s">
        <v>105</v>
      </c>
      <c r="F34" s="134" t="s">
        <v>291</v>
      </c>
      <c r="G34" s="134" t="s">
        <v>292</v>
      </c>
      <c r="H34" s="135">
        <v>3600</v>
      </c>
      <c r="I34" s="135">
        <v>3600</v>
      </c>
      <c r="J34" s="135"/>
      <c r="K34" s="135"/>
      <c r="L34" s="135">
        <v>3600</v>
      </c>
      <c r="M34" s="134"/>
      <c r="N34" s="135"/>
      <c r="O34" s="135"/>
      <c r="P34" s="135"/>
      <c r="Q34" s="135"/>
      <c r="R34" s="135"/>
      <c r="S34" s="135"/>
      <c r="T34" s="135"/>
      <c r="U34" s="135"/>
      <c r="V34" s="135"/>
      <c r="W34" s="135"/>
    </row>
    <row r="35" ht="53.25" customHeight="1" outlineLevel="1" spans="1:23">
      <c r="A35" s="134" t="s">
        <v>72</v>
      </c>
      <c r="B35" s="134" t="s">
        <v>287</v>
      </c>
      <c r="C35" s="134" t="s">
        <v>288</v>
      </c>
      <c r="D35" s="134" t="s">
        <v>104</v>
      </c>
      <c r="E35" s="134" t="s">
        <v>105</v>
      </c>
      <c r="F35" s="134" t="s">
        <v>293</v>
      </c>
      <c r="G35" s="134" t="s">
        <v>294</v>
      </c>
      <c r="H35" s="135">
        <v>7200</v>
      </c>
      <c r="I35" s="135">
        <v>7200</v>
      </c>
      <c r="J35" s="135"/>
      <c r="K35" s="135"/>
      <c r="L35" s="135">
        <v>7200</v>
      </c>
      <c r="M35" s="134"/>
      <c r="N35" s="135"/>
      <c r="O35" s="135"/>
      <c r="P35" s="135"/>
      <c r="Q35" s="135"/>
      <c r="R35" s="135"/>
      <c r="S35" s="135"/>
      <c r="T35" s="135"/>
      <c r="U35" s="135"/>
      <c r="V35" s="135"/>
      <c r="W35" s="135"/>
    </row>
    <row r="36" ht="53.25" customHeight="1" outlineLevel="1" spans="1:23">
      <c r="A36" s="134" t="s">
        <v>72</v>
      </c>
      <c r="B36" s="134" t="s">
        <v>287</v>
      </c>
      <c r="C36" s="134" t="s">
        <v>288</v>
      </c>
      <c r="D36" s="134" t="s">
        <v>104</v>
      </c>
      <c r="E36" s="134" t="s">
        <v>105</v>
      </c>
      <c r="F36" s="134" t="s">
        <v>295</v>
      </c>
      <c r="G36" s="134" t="s">
        <v>296</v>
      </c>
      <c r="H36" s="135">
        <v>10000</v>
      </c>
      <c r="I36" s="135">
        <v>10000</v>
      </c>
      <c r="J36" s="135"/>
      <c r="K36" s="135"/>
      <c r="L36" s="135">
        <v>10000</v>
      </c>
      <c r="M36" s="134"/>
      <c r="N36" s="135"/>
      <c r="O36" s="135"/>
      <c r="P36" s="135"/>
      <c r="Q36" s="135"/>
      <c r="R36" s="135"/>
      <c r="S36" s="135"/>
      <c r="T36" s="135"/>
      <c r="U36" s="135"/>
      <c r="V36" s="135"/>
      <c r="W36" s="135"/>
    </row>
    <row r="37" ht="53.25" customHeight="1" outlineLevel="1" spans="1:23">
      <c r="A37" s="134" t="s">
        <v>72</v>
      </c>
      <c r="B37" s="134" t="s">
        <v>297</v>
      </c>
      <c r="C37" s="134" t="s">
        <v>298</v>
      </c>
      <c r="D37" s="134" t="s">
        <v>104</v>
      </c>
      <c r="E37" s="134" t="s">
        <v>105</v>
      </c>
      <c r="F37" s="134" t="s">
        <v>299</v>
      </c>
      <c r="G37" s="134" t="s">
        <v>225</v>
      </c>
      <c r="H37" s="135">
        <v>2000</v>
      </c>
      <c r="I37" s="135">
        <v>2000</v>
      </c>
      <c r="J37" s="135"/>
      <c r="K37" s="135"/>
      <c r="L37" s="135">
        <v>2000</v>
      </c>
      <c r="M37" s="134"/>
      <c r="N37" s="135"/>
      <c r="O37" s="135"/>
      <c r="P37" s="135"/>
      <c r="Q37" s="135"/>
      <c r="R37" s="135"/>
      <c r="S37" s="135"/>
      <c r="T37" s="135"/>
      <c r="U37" s="135"/>
      <c r="V37" s="135"/>
      <c r="W37" s="135"/>
    </row>
    <row r="38" ht="53.25" customHeight="1" outlineLevel="1" spans="1:23">
      <c r="A38" s="134" t="s">
        <v>72</v>
      </c>
      <c r="B38" s="134" t="s">
        <v>300</v>
      </c>
      <c r="C38" s="134" t="s">
        <v>301</v>
      </c>
      <c r="D38" s="134" t="s">
        <v>104</v>
      </c>
      <c r="E38" s="134" t="s">
        <v>105</v>
      </c>
      <c r="F38" s="134" t="s">
        <v>302</v>
      </c>
      <c r="G38" s="134" t="s">
        <v>303</v>
      </c>
      <c r="H38" s="135">
        <v>150000</v>
      </c>
      <c r="I38" s="135">
        <v>150000</v>
      </c>
      <c r="J38" s="135"/>
      <c r="K38" s="135"/>
      <c r="L38" s="135">
        <v>150000</v>
      </c>
      <c r="M38" s="134"/>
      <c r="N38" s="135"/>
      <c r="O38" s="135"/>
      <c r="P38" s="135"/>
      <c r="Q38" s="135"/>
      <c r="R38" s="135"/>
      <c r="S38" s="135"/>
      <c r="T38" s="135"/>
      <c r="U38" s="135"/>
      <c r="V38" s="135"/>
      <c r="W38" s="135"/>
    </row>
    <row r="39" ht="53.25" customHeight="1" outlineLevel="1" spans="1:23">
      <c r="A39" s="134" t="s">
        <v>72</v>
      </c>
      <c r="B39" s="134" t="s">
        <v>287</v>
      </c>
      <c r="C39" s="134" t="s">
        <v>288</v>
      </c>
      <c r="D39" s="134" t="s">
        <v>104</v>
      </c>
      <c r="E39" s="134" t="s">
        <v>105</v>
      </c>
      <c r="F39" s="134" t="s">
        <v>304</v>
      </c>
      <c r="G39" s="134" t="s">
        <v>305</v>
      </c>
      <c r="H39" s="135">
        <v>40000</v>
      </c>
      <c r="I39" s="135">
        <v>40000</v>
      </c>
      <c r="J39" s="135"/>
      <c r="K39" s="135"/>
      <c r="L39" s="135">
        <v>40000</v>
      </c>
      <c r="M39" s="134"/>
      <c r="N39" s="135"/>
      <c r="O39" s="135"/>
      <c r="P39" s="135"/>
      <c r="Q39" s="135"/>
      <c r="R39" s="135"/>
      <c r="S39" s="135"/>
      <c r="T39" s="135"/>
      <c r="U39" s="135"/>
      <c r="V39" s="135"/>
      <c r="W39" s="135"/>
    </row>
    <row r="40" ht="53.25" customHeight="1" outlineLevel="1" spans="1:23">
      <c r="A40" s="134" t="s">
        <v>72</v>
      </c>
      <c r="B40" s="134" t="s">
        <v>306</v>
      </c>
      <c r="C40" s="134" t="s">
        <v>307</v>
      </c>
      <c r="D40" s="134" t="s">
        <v>104</v>
      </c>
      <c r="E40" s="134" t="s">
        <v>105</v>
      </c>
      <c r="F40" s="134" t="s">
        <v>308</v>
      </c>
      <c r="G40" s="134" t="s">
        <v>309</v>
      </c>
      <c r="H40" s="135">
        <v>10000</v>
      </c>
      <c r="I40" s="135">
        <v>10000</v>
      </c>
      <c r="J40" s="135"/>
      <c r="K40" s="135"/>
      <c r="L40" s="135">
        <v>10000</v>
      </c>
      <c r="M40" s="134"/>
      <c r="N40" s="135"/>
      <c r="O40" s="135"/>
      <c r="P40" s="135"/>
      <c r="Q40" s="135"/>
      <c r="R40" s="135"/>
      <c r="S40" s="135"/>
      <c r="T40" s="135"/>
      <c r="U40" s="135"/>
      <c r="V40" s="135"/>
      <c r="W40" s="135"/>
    </row>
    <row r="41" ht="53.25" customHeight="1" outlineLevel="1" spans="1:23">
      <c r="A41" s="134" t="s">
        <v>72</v>
      </c>
      <c r="B41" s="134" t="s">
        <v>310</v>
      </c>
      <c r="C41" s="134" t="s">
        <v>311</v>
      </c>
      <c r="D41" s="134" t="s">
        <v>118</v>
      </c>
      <c r="E41" s="134" t="s">
        <v>119</v>
      </c>
      <c r="F41" s="134" t="s">
        <v>289</v>
      </c>
      <c r="G41" s="134" t="s">
        <v>290</v>
      </c>
      <c r="H41" s="135">
        <v>10000</v>
      </c>
      <c r="I41" s="135">
        <v>10000</v>
      </c>
      <c r="J41" s="135"/>
      <c r="K41" s="135"/>
      <c r="L41" s="135">
        <v>10000</v>
      </c>
      <c r="M41" s="134"/>
      <c r="N41" s="135"/>
      <c r="O41" s="135"/>
      <c r="P41" s="135"/>
      <c r="Q41" s="135"/>
      <c r="R41" s="135"/>
      <c r="S41" s="135"/>
      <c r="T41" s="135"/>
      <c r="U41" s="135"/>
      <c r="V41" s="135"/>
      <c r="W41" s="135"/>
    </row>
    <row r="42" ht="53.25" customHeight="1" outlineLevel="1" spans="1:23">
      <c r="A42" s="134" t="s">
        <v>72</v>
      </c>
      <c r="B42" s="134" t="s">
        <v>310</v>
      </c>
      <c r="C42" s="134" t="s">
        <v>311</v>
      </c>
      <c r="D42" s="134" t="s">
        <v>118</v>
      </c>
      <c r="E42" s="134" t="s">
        <v>119</v>
      </c>
      <c r="F42" s="134" t="s">
        <v>304</v>
      </c>
      <c r="G42" s="134" t="s">
        <v>305</v>
      </c>
      <c r="H42" s="135">
        <v>18000</v>
      </c>
      <c r="I42" s="135">
        <v>18000</v>
      </c>
      <c r="J42" s="135"/>
      <c r="K42" s="135"/>
      <c r="L42" s="135">
        <v>18000</v>
      </c>
      <c r="M42" s="134"/>
      <c r="N42" s="135"/>
      <c r="O42" s="135"/>
      <c r="P42" s="135"/>
      <c r="Q42" s="135"/>
      <c r="R42" s="135"/>
      <c r="S42" s="135"/>
      <c r="T42" s="135"/>
      <c r="U42" s="135"/>
      <c r="V42" s="135"/>
      <c r="W42" s="135"/>
    </row>
    <row r="43" ht="53.25" customHeight="1" outlineLevel="1" spans="1:23">
      <c r="A43" s="134" t="s">
        <v>72</v>
      </c>
      <c r="B43" s="134" t="s">
        <v>312</v>
      </c>
      <c r="C43" s="134" t="s">
        <v>313</v>
      </c>
      <c r="D43" s="134" t="s">
        <v>104</v>
      </c>
      <c r="E43" s="134" t="s">
        <v>105</v>
      </c>
      <c r="F43" s="134" t="s">
        <v>314</v>
      </c>
      <c r="G43" s="134" t="s">
        <v>315</v>
      </c>
      <c r="H43" s="135">
        <v>104040</v>
      </c>
      <c r="I43" s="135">
        <v>104040</v>
      </c>
      <c r="J43" s="135"/>
      <c r="K43" s="135"/>
      <c r="L43" s="135">
        <v>104040</v>
      </c>
      <c r="M43" s="134"/>
      <c r="N43" s="135"/>
      <c r="O43" s="135"/>
      <c r="P43" s="135"/>
      <c r="Q43" s="135"/>
      <c r="R43" s="135"/>
      <c r="S43" s="135"/>
      <c r="T43" s="135"/>
      <c r="U43" s="135"/>
      <c r="V43" s="135"/>
      <c r="W43" s="135"/>
    </row>
    <row r="44" ht="53.25" customHeight="1" outlineLevel="1" spans="1:23">
      <c r="A44" s="134" t="s">
        <v>72</v>
      </c>
      <c r="B44" s="134" t="s">
        <v>316</v>
      </c>
      <c r="C44" s="134" t="s">
        <v>317</v>
      </c>
      <c r="D44" s="134" t="s">
        <v>114</v>
      </c>
      <c r="E44" s="134" t="s">
        <v>115</v>
      </c>
      <c r="F44" s="134" t="s">
        <v>318</v>
      </c>
      <c r="G44" s="134" t="s">
        <v>319</v>
      </c>
      <c r="H44" s="135">
        <v>1663200</v>
      </c>
      <c r="I44" s="135">
        <v>1663200</v>
      </c>
      <c r="J44" s="135"/>
      <c r="K44" s="135"/>
      <c r="L44" s="135">
        <v>1663200</v>
      </c>
      <c r="M44" s="134"/>
      <c r="N44" s="135"/>
      <c r="O44" s="135"/>
      <c r="P44" s="135"/>
      <c r="Q44" s="135"/>
      <c r="R44" s="135"/>
      <c r="S44" s="135"/>
      <c r="T44" s="135"/>
      <c r="U44" s="135"/>
      <c r="V44" s="135"/>
      <c r="W44" s="135"/>
    </row>
    <row r="45" ht="53.25" customHeight="1" outlineLevel="1" spans="1:23">
      <c r="A45" s="134" t="s">
        <v>72</v>
      </c>
      <c r="B45" s="134" t="s">
        <v>320</v>
      </c>
      <c r="C45" s="134" t="s">
        <v>321</v>
      </c>
      <c r="D45" s="134" t="s">
        <v>124</v>
      </c>
      <c r="E45" s="134" t="s">
        <v>125</v>
      </c>
      <c r="F45" s="134" t="s">
        <v>322</v>
      </c>
      <c r="G45" s="134" t="s">
        <v>323</v>
      </c>
      <c r="H45" s="135">
        <v>16275</v>
      </c>
      <c r="I45" s="135">
        <v>16275</v>
      </c>
      <c r="J45" s="135"/>
      <c r="K45" s="135"/>
      <c r="L45" s="135">
        <v>16275</v>
      </c>
      <c r="M45" s="134"/>
      <c r="N45" s="135"/>
      <c r="O45" s="135"/>
      <c r="P45" s="135"/>
      <c r="Q45" s="135"/>
      <c r="R45" s="135"/>
      <c r="S45" s="135"/>
      <c r="T45" s="135"/>
      <c r="U45" s="135"/>
      <c r="V45" s="135"/>
      <c r="W45" s="135"/>
    </row>
    <row r="46" ht="53.25" customHeight="1" outlineLevel="1" spans="1:23">
      <c r="A46" s="134" t="s">
        <v>72</v>
      </c>
      <c r="B46" s="134" t="s">
        <v>324</v>
      </c>
      <c r="C46" s="134" t="s">
        <v>325</v>
      </c>
      <c r="D46" s="134" t="s">
        <v>118</v>
      </c>
      <c r="E46" s="134" t="s">
        <v>119</v>
      </c>
      <c r="F46" s="134" t="s">
        <v>322</v>
      </c>
      <c r="G46" s="134" t="s">
        <v>323</v>
      </c>
      <c r="H46" s="135">
        <v>136050.12</v>
      </c>
      <c r="I46" s="135">
        <v>136050.12</v>
      </c>
      <c r="J46" s="135"/>
      <c r="K46" s="135"/>
      <c r="L46" s="135">
        <v>136050.12</v>
      </c>
      <c r="M46" s="134"/>
      <c r="N46" s="135"/>
      <c r="O46" s="135"/>
      <c r="P46" s="135"/>
      <c r="Q46" s="135"/>
      <c r="R46" s="135"/>
      <c r="S46" s="135"/>
      <c r="T46" s="135"/>
      <c r="U46" s="135"/>
      <c r="V46" s="135"/>
      <c r="W46" s="135"/>
    </row>
    <row r="47" ht="53.25" customHeight="1" outlineLevel="1" spans="1:23">
      <c r="A47" s="134" t="s">
        <v>72</v>
      </c>
      <c r="B47" s="134" t="s">
        <v>326</v>
      </c>
      <c r="C47" s="134" t="s">
        <v>327</v>
      </c>
      <c r="D47" s="134" t="s">
        <v>114</v>
      </c>
      <c r="E47" s="134" t="s">
        <v>115</v>
      </c>
      <c r="F47" s="134" t="s">
        <v>322</v>
      </c>
      <c r="G47" s="134" t="s">
        <v>323</v>
      </c>
      <c r="H47" s="135">
        <v>142560</v>
      </c>
      <c r="I47" s="135">
        <v>142560</v>
      </c>
      <c r="J47" s="135"/>
      <c r="K47" s="135"/>
      <c r="L47" s="135">
        <v>142560</v>
      </c>
      <c r="M47" s="134"/>
      <c r="N47" s="135"/>
      <c r="O47" s="135"/>
      <c r="P47" s="135"/>
      <c r="Q47" s="135"/>
      <c r="R47" s="135"/>
      <c r="S47" s="135"/>
      <c r="T47" s="135"/>
      <c r="U47" s="135"/>
      <c r="V47" s="135"/>
      <c r="W47" s="135"/>
    </row>
    <row r="48" ht="30.75" customHeight="1" spans="1:23">
      <c r="A48" s="140" t="s">
        <v>56</v>
      </c>
      <c r="B48" s="140"/>
      <c r="C48" s="140"/>
      <c r="D48" s="140"/>
      <c r="E48" s="140"/>
      <c r="F48" s="140"/>
      <c r="G48" s="140"/>
      <c r="H48" s="135">
        <v>7941411.66</v>
      </c>
      <c r="I48" s="135">
        <v>7941411.66</v>
      </c>
      <c r="J48" s="135"/>
      <c r="K48" s="135"/>
      <c r="L48" s="135">
        <v>7941411.66</v>
      </c>
      <c r="M48" s="135"/>
      <c r="N48" s="135"/>
      <c r="O48" s="135"/>
      <c r="P48" s="135"/>
      <c r="Q48" s="135"/>
      <c r="R48" s="135"/>
      <c r="S48" s="135"/>
      <c r="T48" s="135"/>
      <c r="U48" s="135"/>
      <c r="V48" s="135"/>
      <c r="W48" s="135"/>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0"/>
  <sheetViews>
    <sheetView showZeros="0" topLeftCell="A18" workbookViewId="0">
      <selection activeCell="C21" sqref="C21"/>
    </sheetView>
  </sheetViews>
  <sheetFormatPr defaultColWidth="10.2857142857143" defaultRowHeight="15" customHeight="1"/>
  <cols>
    <col min="1" max="1" width="9.85714285714286" customWidth="1"/>
    <col min="2" max="2" width="7.71428571428571" customWidth="1"/>
    <col min="3" max="3" width="17.5714285714286" customWidth="1"/>
    <col min="4" max="4" width="13.1428571428571" customWidth="1"/>
    <col min="5" max="5" width="9.14285714285714" customWidth="1"/>
    <col min="6" max="6" width="8.71428571428571" customWidth="1"/>
    <col min="7" max="7" width="5.28571428571429" customWidth="1"/>
    <col min="8" max="8" width="8.2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0" t="s">
        <v>328</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
        <v>329</v>
      </c>
      <c r="B2" s="126"/>
      <c r="C2" s="126" t="s">
        <v>85</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"单位名称："&amp;"陇川县民政局"</f>
        <v>单位名称：陇川县民政局</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330</v>
      </c>
      <c r="B4" s="133" t="s">
        <v>231</v>
      </c>
      <c r="C4" s="133" t="s">
        <v>232</v>
      </c>
      <c r="D4" s="133" t="s">
        <v>331</v>
      </c>
      <c r="E4" s="133" t="s">
        <v>233</v>
      </c>
      <c r="F4" s="133" t="s">
        <v>234</v>
      </c>
      <c r="G4" s="133" t="s">
        <v>332</v>
      </c>
      <c r="H4" s="133" t="s">
        <v>333</v>
      </c>
      <c r="I4" s="133" t="s">
        <v>56</v>
      </c>
      <c r="J4" s="133" t="s">
        <v>334</v>
      </c>
      <c r="K4" s="133"/>
      <c r="L4" s="133"/>
      <c r="M4" s="133"/>
      <c r="N4" s="133" t="s">
        <v>243</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335</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245</v>
      </c>
      <c r="Q7" s="133" t="s">
        <v>246</v>
      </c>
      <c r="R7" s="133" t="s">
        <v>247</v>
      </c>
      <c r="S7" s="133" t="s">
        <v>248</v>
      </c>
      <c r="T7" s="133" t="s">
        <v>249</v>
      </c>
      <c r="U7" s="133" t="s">
        <v>250</v>
      </c>
      <c r="V7" s="133" t="s">
        <v>251</v>
      </c>
      <c r="W7" s="133" t="s">
        <v>252</v>
      </c>
    </row>
    <row r="8" ht="52.5" customHeight="1" spans="1:23">
      <c r="A8" s="134"/>
      <c r="B8" s="134"/>
      <c r="C8" s="134" t="s">
        <v>336</v>
      </c>
      <c r="D8" s="134"/>
      <c r="E8" s="134"/>
      <c r="F8" s="134"/>
      <c r="G8" s="134"/>
      <c r="H8" s="134"/>
      <c r="I8" s="135">
        <v>23900</v>
      </c>
      <c r="J8" s="135">
        <v>23900</v>
      </c>
      <c r="K8" s="135">
        <v>23900</v>
      </c>
      <c r="L8" s="135"/>
      <c r="M8" s="135"/>
      <c r="N8" s="135"/>
      <c r="O8" s="135"/>
      <c r="P8" s="135"/>
      <c r="Q8" s="135"/>
      <c r="R8" s="135"/>
      <c r="S8" s="135"/>
      <c r="T8" s="135"/>
      <c r="U8" s="135"/>
      <c r="V8" s="135"/>
      <c r="W8" s="135"/>
    </row>
    <row r="9" ht="52.5" customHeight="1" outlineLevel="1" spans="1:23">
      <c r="A9" s="134" t="s">
        <v>337</v>
      </c>
      <c r="B9" s="134" t="s">
        <v>338</v>
      </c>
      <c r="C9" s="134" t="s">
        <v>336</v>
      </c>
      <c r="D9" s="134" t="s">
        <v>72</v>
      </c>
      <c r="E9" s="134" t="s">
        <v>114</v>
      </c>
      <c r="F9" s="134" t="s">
        <v>115</v>
      </c>
      <c r="G9" s="134" t="s">
        <v>322</v>
      </c>
      <c r="H9" s="134" t="s">
        <v>323</v>
      </c>
      <c r="I9" s="135">
        <v>23900</v>
      </c>
      <c r="J9" s="135">
        <v>23900</v>
      </c>
      <c r="K9" s="135">
        <v>23900</v>
      </c>
      <c r="L9" s="135"/>
      <c r="M9" s="135"/>
      <c r="N9" s="135"/>
      <c r="O9" s="135"/>
      <c r="P9" s="135"/>
      <c r="Q9" s="135"/>
      <c r="R9" s="135"/>
      <c r="S9" s="135"/>
      <c r="T9" s="135"/>
      <c r="U9" s="135"/>
      <c r="V9" s="135"/>
      <c r="W9" s="135"/>
    </row>
    <row r="10" ht="52.5" customHeight="1" spans="1:23">
      <c r="A10" s="134"/>
      <c r="B10" s="134"/>
      <c r="C10" s="134" t="s">
        <v>339</v>
      </c>
      <c r="D10" s="134"/>
      <c r="E10" s="134"/>
      <c r="F10" s="134"/>
      <c r="G10" s="134"/>
      <c r="H10" s="134"/>
      <c r="I10" s="135">
        <v>2457600</v>
      </c>
      <c r="J10" s="135">
        <v>2457600</v>
      </c>
      <c r="K10" s="135">
        <v>2457600</v>
      </c>
      <c r="L10" s="135"/>
      <c r="M10" s="135"/>
      <c r="N10" s="134"/>
      <c r="O10" s="134"/>
      <c r="P10" s="134"/>
      <c r="Q10" s="135"/>
      <c r="R10" s="135"/>
      <c r="S10" s="135"/>
      <c r="T10" s="135"/>
      <c r="U10" s="135"/>
      <c r="V10" s="135"/>
      <c r="W10" s="135"/>
    </row>
    <row r="11" ht="52.5" customHeight="1" outlineLevel="1" spans="1:23">
      <c r="A11" s="134" t="s">
        <v>337</v>
      </c>
      <c r="B11" s="134" t="s">
        <v>340</v>
      </c>
      <c r="C11" s="134" t="s">
        <v>339</v>
      </c>
      <c r="D11" s="134" t="s">
        <v>72</v>
      </c>
      <c r="E11" s="134" t="s">
        <v>130</v>
      </c>
      <c r="F11" s="134" t="s">
        <v>131</v>
      </c>
      <c r="G11" s="134" t="s">
        <v>322</v>
      </c>
      <c r="H11" s="134" t="s">
        <v>323</v>
      </c>
      <c r="I11" s="135">
        <v>2457600</v>
      </c>
      <c r="J11" s="135">
        <v>2457600</v>
      </c>
      <c r="K11" s="135">
        <v>2457600</v>
      </c>
      <c r="L11" s="135"/>
      <c r="M11" s="135"/>
      <c r="N11" s="134"/>
      <c r="O11" s="134"/>
      <c r="P11" s="134"/>
      <c r="Q11" s="135"/>
      <c r="R11" s="135"/>
      <c r="S11" s="135"/>
      <c r="T11" s="135"/>
      <c r="U11" s="135"/>
      <c r="V11" s="135"/>
      <c r="W11" s="135"/>
    </row>
    <row r="12" ht="52.5" customHeight="1" spans="1:23">
      <c r="A12" s="134"/>
      <c r="B12" s="134"/>
      <c r="C12" s="134" t="s">
        <v>341</v>
      </c>
      <c r="D12" s="134"/>
      <c r="E12" s="134"/>
      <c r="F12" s="134"/>
      <c r="G12" s="134"/>
      <c r="H12" s="134"/>
      <c r="I12" s="135">
        <v>152300</v>
      </c>
      <c r="J12" s="135">
        <v>152300</v>
      </c>
      <c r="K12" s="135">
        <v>152300</v>
      </c>
      <c r="L12" s="135"/>
      <c r="M12" s="135"/>
      <c r="N12" s="134"/>
      <c r="O12" s="134"/>
      <c r="P12" s="134"/>
      <c r="Q12" s="135"/>
      <c r="R12" s="135"/>
      <c r="S12" s="135"/>
      <c r="T12" s="135"/>
      <c r="U12" s="135"/>
      <c r="V12" s="135"/>
      <c r="W12" s="135"/>
    </row>
    <row r="13" ht="52.5" customHeight="1" outlineLevel="1" spans="1:23">
      <c r="A13" s="134" t="s">
        <v>337</v>
      </c>
      <c r="B13" s="134" t="s">
        <v>342</v>
      </c>
      <c r="C13" s="134" t="s">
        <v>341</v>
      </c>
      <c r="D13" s="134" t="s">
        <v>72</v>
      </c>
      <c r="E13" s="134" t="s">
        <v>114</v>
      </c>
      <c r="F13" s="134" t="s">
        <v>115</v>
      </c>
      <c r="G13" s="134" t="s">
        <v>322</v>
      </c>
      <c r="H13" s="134" t="s">
        <v>323</v>
      </c>
      <c r="I13" s="135">
        <v>152300</v>
      </c>
      <c r="J13" s="135">
        <v>152300</v>
      </c>
      <c r="K13" s="135">
        <v>152300</v>
      </c>
      <c r="L13" s="135"/>
      <c r="M13" s="135"/>
      <c r="N13" s="134"/>
      <c r="O13" s="134"/>
      <c r="P13" s="134"/>
      <c r="Q13" s="135"/>
      <c r="R13" s="135"/>
      <c r="S13" s="135"/>
      <c r="T13" s="135"/>
      <c r="U13" s="135"/>
      <c r="V13" s="135"/>
      <c r="W13" s="135"/>
    </row>
    <row r="14" ht="52.5" customHeight="1" spans="1:23">
      <c r="A14" s="134"/>
      <c r="B14" s="134"/>
      <c r="C14" s="134" t="s">
        <v>343</v>
      </c>
      <c r="D14" s="134"/>
      <c r="E14" s="134"/>
      <c r="F14" s="134"/>
      <c r="G14" s="134"/>
      <c r="H14" s="134"/>
      <c r="I14" s="135">
        <v>50000000</v>
      </c>
      <c r="J14" s="135">
        <v>50000000</v>
      </c>
      <c r="K14" s="135">
        <v>50000000</v>
      </c>
      <c r="L14" s="135"/>
      <c r="M14" s="135"/>
      <c r="N14" s="134"/>
      <c r="O14" s="134"/>
      <c r="P14" s="134"/>
      <c r="Q14" s="135"/>
      <c r="R14" s="135"/>
      <c r="S14" s="135"/>
      <c r="T14" s="135"/>
      <c r="U14" s="135"/>
      <c r="V14" s="135"/>
      <c r="W14" s="135"/>
    </row>
    <row r="15" ht="52.5" customHeight="1" outlineLevel="1" spans="1:23">
      <c r="A15" s="134" t="s">
        <v>337</v>
      </c>
      <c r="B15" s="134" t="s">
        <v>344</v>
      </c>
      <c r="C15" s="134" t="s">
        <v>343</v>
      </c>
      <c r="D15" s="134" t="s">
        <v>72</v>
      </c>
      <c r="E15" s="134" t="s">
        <v>114</v>
      </c>
      <c r="F15" s="134" t="s">
        <v>115</v>
      </c>
      <c r="G15" s="134" t="s">
        <v>322</v>
      </c>
      <c r="H15" s="134" t="s">
        <v>323</v>
      </c>
      <c r="I15" s="135">
        <v>50000000</v>
      </c>
      <c r="J15" s="135">
        <v>50000000</v>
      </c>
      <c r="K15" s="135">
        <v>50000000</v>
      </c>
      <c r="L15" s="135"/>
      <c r="M15" s="135"/>
      <c r="N15" s="134"/>
      <c r="O15" s="134"/>
      <c r="P15" s="134"/>
      <c r="Q15" s="135"/>
      <c r="R15" s="135"/>
      <c r="S15" s="135"/>
      <c r="T15" s="135"/>
      <c r="U15" s="135"/>
      <c r="V15" s="135"/>
      <c r="W15" s="135"/>
    </row>
    <row r="16" ht="52.5" customHeight="1" spans="1:23">
      <c r="A16" s="134"/>
      <c r="B16" s="134"/>
      <c r="C16" s="134" t="s">
        <v>345</v>
      </c>
      <c r="D16" s="134"/>
      <c r="E16" s="134"/>
      <c r="F16" s="134"/>
      <c r="G16" s="134"/>
      <c r="H16" s="134"/>
      <c r="I16" s="135">
        <v>300000</v>
      </c>
      <c r="J16" s="135">
        <v>300000</v>
      </c>
      <c r="K16" s="135">
        <v>300000</v>
      </c>
      <c r="L16" s="135"/>
      <c r="M16" s="135"/>
      <c r="N16" s="134"/>
      <c r="O16" s="134"/>
      <c r="P16" s="134"/>
      <c r="Q16" s="135"/>
      <c r="R16" s="135"/>
      <c r="S16" s="135"/>
      <c r="T16" s="135"/>
      <c r="U16" s="135"/>
      <c r="V16" s="135"/>
      <c r="W16" s="135"/>
    </row>
    <row r="17" ht="52.5" customHeight="1" outlineLevel="1" spans="1:23">
      <c r="A17" s="134" t="s">
        <v>337</v>
      </c>
      <c r="B17" s="134" t="s">
        <v>346</v>
      </c>
      <c r="C17" s="134" t="s">
        <v>345</v>
      </c>
      <c r="D17" s="134" t="s">
        <v>72</v>
      </c>
      <c r="E17" s="134" t="s">
        <v>142</v>
      </c>
      <c r="F17" s="134" t="s">
        <v>143</v>
      </c>
      <c r="G17" s="134" t="s">
        <v>347</v>
      </c>
      <c r="H17" s="134" t="s">
        <v>348</v>
      </c>
      <c r="I17" s="135">
        <v>300000</v>
      </c>
      <c r="J17" s="135">
        <v>300000</v>
      </c>
      <c r="K17" s="135">
        <v>300000</v>
      </c>
      <c r="L17" s="135"/>
      <c r="M17" s="135"/>
      <c r="N17" s="134"/>
      <c r="O17" s="134"/>
      <c r="P17" s="134"/>
      <c r="Q17" s="135"/>
      <c r="R17" s="135"/>
      <c r="S17" s="135"/>
      <c r="T17" s="135"/>
      <c r="U17" s="135"/>
      <c r="V17" s="135"/>
      <c r="W17" s="135"/>
    </row>
    <row r="18" ht="52.5" customHeight="1" spans="1:23">
      <c r="A18" s="134"/>
      <c r="B18" s="134"/>
      <c r="C18" s="134" t="s">
        <v>349</v>
      </c>
      <c r="D18" s="134"/>
      <c r="E18" s="134"/>
      <c r="F18" s="134"/>
      <c r="G18" s="134"/>
      <c r="H18" s="134"/>
      <c r="I18" s="135">
        <v>87400</v>
      </c>
      <c r="J18" s="135">
        <v>87400</v>
      </c>
      <c r="K18" s="135">
        <v>87400</v>
      </c>
      <c r="L18" s="135"/>
      <c r="M18" s="135"/>
      <c r="N18" s="134"/>
      <c r="O18" s="134"/>
      <c r="P18" s="134"/>
      <c r="Q18" s="135"/>
      <c r="R18" s="135"/>
      <c r="S18" s="135"/>
      <c r="T18" s="135"/>
      <c r="U18" s="135"/>
      <c r="V18" s="135"/>
      <c r="W18" s="135"/>
    </row>
    <row r="19" ht="52.5" customHeight="1" outlineLevel="1" spans="1:23">
      <c r="A19" s="134" t="s">
        <v>350</v>
      </c>
      <c r="B19" s="134" t="s">
        <v>351</v>
      </c>
      <c r="C19" s="134" t="s">
        <v>349</v>
      </c>
      <c r="D19" s="134" t="s">
        <v>72</v>
      </c>
      <c r="E19" s="134" t="s">
        <v>114</v>
      </c>
      <c r="F19" s="134" t="s">
        <v>115</v>
      </c>
      <c r="G19" s="134" t="s">
        <v>289</v>
      </c>
      <c r="H19" s="134" t="s">
        <v>290</v>
      </c>
      <c r="I19" s="135">
        <v>12980</v>
      </c>
      <c r="J19" s="135">
        <v>12980</v>
      </c>
      <c r="K19" s="135">
        <v>12980</v>
      </c>
      <c r="L19" s="135"/>
      <c r="M19" s="135"/>
      <c r="N19" s="134"/>
      <c r="O19" s="134"/>
      <c r="P19" s="134"/>
      <c r="Q19" s="135"/>
      <c r="R19" s="135"/>
      <c r="S19" s="135"/>
      <c r="T19" s="135"/>
      <c r="U19" s="135"/>
      <c r="V19" s="135"/>
      <c r="W19" s="135"/>
    </row>
    <row r="20" ht="52.5" customHeight="1" outlineLevel="1" spans="1:23">
      <c r="A20" s="134" t="s">
        <v>350</v>
      </c>
      <c r="B20" s="134" t="s">
        <v>351</v>
      </c>
      <c r="C20" s="134" t="s">
        <v>349</v>
      </c>
      <c r="D20" s="134" t="s">
        <v>72</v>
      </c>
      <c r="E20" s="134" t="s">
        <v>114</v>
      </c>
      <c r="F20" s="134" t="s">
        <v>115</v>
      </c>
      <c r="G20" s="134" t="s">
        <v>352</v>
      </c>
      <c r="H20" s="134" t="s">
        <v>353</v>
      </c>
      <c r="I20" s="135">
        <v>15000</v>
      </c>
      <c r="J20" s="135">
        <v>15000</v>
      </c>
      <c r="K20" s="135">
        <v>15000</v>
      </c>
      <c r="L20" s="135"/>
      <c r="M20" s="135"/>
      <c r="N20" s="134"/>
      <c r="O20" s="134"/>
      <c r="P20" s="134"/>
      <c r="Q20" s="135"/>
      <c r="R20" s="135"/>
      <c r="S20" s="135"/>
      <c r="T20" s="135"/>
      <c r="U20" s="135"/>
      <c r="V20" s="135"/>
      <c r="W20" s="135"/>
    </row>
    <row r="21" ht="52.5" customHeight="1" outlineLevel="1" spans="1:23">
      <c r="A21" s="134" t="s">
        <v>350</v>
      </c>
      <c r="B21" s="134" t="s">
        <v>351</v>
      </c>
      <c r="C21" s="134" t="s">
        <v>349</v>
      </c>
      <c r="D21" s="134" t="s">
        <v>72</v>
      </c>
      <c r="E21" s="134" t="s">
        <v>114</v>
      </c>
      <c r="F21" s="134" t="s">
        <v>115</v>
      </c>
      <c r="G21" s="134" t="s">
        <v>295</v>
      </c>
      <c r="H21" s="134" t="s">
        <v>296</v>
      </c>
      <c r="I21" s="135">
        <v>23040</v>
      </c>
      <c r="J21" s="135">
        <v>23040</v>
      </c>
      <c r="K21" s="135">
        <v>23040</v>
      </c>
      <c r="L21" s="135"/>
      <c r="M21" s="135"/>
      <c r="N21" s="134"/>
      <c r="O21" s="134"/>
      <c r="P21" s="134"/>
      <c r="Q21" s="135"/>
      <c r="R21" s="135"/>
      <c r="S21" s="135"/>
      <c r="T21" s="135"/>
      <c r="U21" s="135"/>
      <c r="V21" s="135"/>
      <c r="W21" s="135"/>
    </row>
    <row r="22" ht="52.5" customHeight="1" outlineLevel="1" spans="1:23">
      <c r="A22" s="134" t="s">
        <v>350</v>
      </c>
      <c r="B22" s="134" t="s">
        <v>351</v>
      </c>
      <c r="C22" s="134" t="s">
        <v>349</v>
      </c>
      <c r="D22" s="134" t="s">
        <v>72</v>
      </c>
      <c r="E22" s="134" t="s">
        <v>114</v>
      </c>
      <c r="F22" s="134" t="s">
        <v>115</v>
      </c>
      <c r="G22" s="134" t="s">
        <v>299</v>
      </c>
      <c r="H22" s="134" t="s">
        <v>225</v>
      </c>
      <c r="I22" s="135">
        <v>2000</v>
      </c>
      <c r="J22" s="135">
        <v>2000</v>
      </c>
      <c r="K22" s="135">
        <v>2000</v>
      </c>
      <c r="L22" s="135"/>
      <c r="M22" s="135"/>
      <c r="N22" s="134"/>
      <c r="O22" s="134"/>
      <c r="P22" s="134"/>
      <c r="Q22" s="135"/>
      <c r="R22" s="135"/>
      <c r="S22" s="135"/>
      <c r="T22" s="135"/>
      <c r="U22" s="135"/>
      <c r="V22" s="135"/>
      <c r="W22" s="135"/>
    </row>
    <row r="23" ht="52.5" customHeight="1" outlineLevel="1" spans="1:23">
      <c r="A23" s="134" t="s">
        <v>350</v>
      </c>
      <c r="B23" s="134" t="s">
        <v>351</v>
      </c>
      <c r="C23" s="134" t="s">
        <v>349</v>
      </c>
      <c r="D23" s="134" t="s">
        <v>72</v>
      </c>
      <c r="E23" s="134" t="s">
        <v>114</v>
      </c>
      <c r="F23" s="134" t="s">
        <v>115</v>
      </c>
      <c r="G23" s="134" t="s">
        <v>308</v>
      </c>
      <c r="H23" s="134" t="s">
        <v>309</v>
      </c>
      <c r="I23" s="135">
        <v>5000</v>
      </c>
      <c r="J23" s="135">
        <v>5000</v>
      </c>
      <c r="K23" s="135">
        <v>5000</v>
      </c>
      <c r="L23" s="135"/>
      <c r="M23" s="135"/>
      <c r="N23" s="134"/>
      <c r="O23" s="134"/>
      <c r="P23" s="134"/>
      <c r="Q23" s="135"/>
      <c r="R23" s="135"/>
      <c r="S23" s="135"/>
      <c r="T23" s="135"/>
      <c r="U23" s="135"/>
      <c r="V23" s="135"/>
      <c r="W23" s="135"/>
    </row>
    <row r="24" ht="52.5" customHeight="1" outlineLevel="1" spans="1:23">
      <c r="A24" s="134" t="s">
        <v>350</v>
      </c>
      <c r="B24" s="134" t="s">
        <v>351</v>
      </c>
      <c r="C24" s="134" t="s">
        <v>349</v>
      </c>
      <c r="D24" s="134" t="s">
        <v>72</v>
      </c>
      <c r="E24" s="134" t="s">
        <v>114</v>
      </c>
      <c r="F24" s="134" t="s">
        <v>115</v>
      </c>
      <c r="G24" s="134" t="s">
        <v>314</v>
      </c>
      <c r="H24" s="134" t="s">
        <v>315</v>
      </c>
      <c r="I24" s="135">
        <v>10000</v>
      </c>
      <c r="J24" s="135">
        <v>10000</v>
      </c>
      <c r="K24" s="135">
        <v>10000</v>
      </c>
      <c r="L24" s="135"/>
      <c r="M24" s="135"/>
      <c r="N24" s="134"/>
      <c r="O24" s="134"/>
      <c r="P24" s="134"/>
      <c r="Q24" s="135"/>
      <c r="R24" s="135"/>
      <c r="S24" s="135"/>
      <c r="T24" s="135"/>
      <c r="U24" s="135"/>
      <c r="V24" s="135"/>
      <c r="W24" s="135"/>
    </row>
    <row r="25" ht="52.5" customHeight="1" outlineLevel="1" spans="1:23">
      <c r="A25" s="134" t="s">
        <v>350</v>
      </c>
      <c r="B25" s="134" t="s">
        <v>351</v>
      </c>
      <c r="C25" s="134" t="s">
        <v>349</v>
      </c>
      <c r="D25" s="134" t="s">
        <v>72</v>
      </c>
      <c r="E25" s="134" t="s">
        <v>114</v>
      </c>
      <c r="F25" s="134" t="s">
        <v>115</v>
      </c>
      <c r="G25" s="134" t="s">
        <v>322</v>
      </c>
      <c r="H25" s="134" t="s">
        <v>323</v>
      </c>
      <c r="I25" s="135">
        <v>15000</v>
      </c>
      <c r="J25" s="135">
        <v>15000</v>
      </c>
      <c r="K25" s="135">
        <v>15000</v>
      </c>
      <c r="L25" s="135"/>
      <c r="M25" s="135"/>
      <c r="N25" s="134"/>
      <c r="O25" s="134"/>
      <c r="P25" s="134"/>
      <c r="Q25" s="135"/>
      <c r="R25" s="135"/>
      <c r="S25" s="135"/>
      <c r="T25" s="135"/>
      <c r="U25" s="135"/>
      <c r="V25" s="135"/>
      <c r="W25" s="135"/>
    </row>
    <row r="26" ht="52.5" customHeight="1" outlineLevel="1" spans="1:23">
      <c r="A26" s="134" t="s">
        <v>350</v>
      </c>
      <c r="B26" s="134" t="s">
        <v>351</v>
      </c>
      <c r="C26" s="134" t="s">
        <v>349</v>
      </c>
      <c r="D26" s="134" t="s">
        <v>72</v>
      </c>
      <c r="E26" s="134" t="s">
        <v>114</v>
      </c>
      <c r="F26" s="134" t="s">
        <v>115</v>
      </c>
      <c r="G26" s="134" t="s">
        <v>354</v>
      </c>
      <c r="H26" s="134" t="s">
        <v>355</v>
      </c>
      <c r="I26" s="135">
        <v>4380</v>
      </c>
      <c r="J26" s="135">
        <v>4380</v>
      </c>
      <c r="K26" s="135">
        <v>4380</v>
      </c>
      <c r="L26" s="135"/>
      <c r="M26" s="135"/>
      <c r="N26" s="134"/>
      <c r="O26" s="134"/>
      <c r="P26" s="134"/>
      <c r="Q26" s="135"/>
      <c r="R26" s="135"/>
      <c r="S26" s="135"/>
      <c r="T26" s="135"/>
      <c r="U26" s="135"/>
      <c r="V26" s="135"/>
      <c r="W26" s="135"/>
    </row>
    <row r="27" ht="52.5" customHeight="1" spans="1:23">
      <c r="A27" s="134"/>
      <c r="B27" s="134"/>
      <c r="C27" s="134" t="s">
        <v>356</v>
      </c>
      <c r="D27" s="134"/>
      <c r="E27" s="134"/>
      <c r="F27" s="134"/>
      <c r="G27" s="134"/>
      <c r="H27" s="134"/>
      <c r="I27" s="135">
        <v>600000</v>
      </c>
      <c r="J27" s="135">
        <v>600000</v>
      </c>
      <c r="K27" s="135">
        <v>600000</v>
      </c>
      <c r="L27" s="135"/>
      <c r="M27" s="135"/>
      <c r="N27" s="134"/>
      <c r="O27" s="134"/>
      <c r="P27" s="134"/>
      <c r="Q27" s="135"/>
      <c r="R27" s="135"/>
      <c r="S27" s="135"/>
      <c r="T27" s="135"/>
      <c r="U27" s="135"/>
      <c r="V27" s="135"/>
      <c r="W27" s="135"/>
    </row>
    <row r="28" ht="52.5" customHeight="1" outlineLevel="1" spans="1:23">
      <c r="A28" s="134" t="s">
        <v>337</v>
      </c>
      <c r="B28" s="134" t="s">
        <v>357</v>
      </c>
      <c r="C28" s="134" t="s">
        <v>356</v>
      </c>
      <c r="D28" s="134" t="s">
        <v>72</v>
      </c>
      <c r="E28" s="134" t="s">
        <v>148</v>
      </c>
      <c r="F28" s="134" t="s">
        <v>149</v>
      </c>
      <c r="G28" s="134" t="s">
        <v>347</v>
      </c>
      <c r="H28" s="134" t="s">
        <v>348</v>
      </c>
      <c r="I28" s="135">
        <v>600000</v>
      </c>
      <c r="J28" s="135">
        <v>600000</v>
      </c>
      <c r="K28" s="135">
        <v>600000</v>
      </c>
      <c r="L28" s="135"/>
      <c r="M28" s="135"/>
      <c r="N28" s="134"/>
      <c r="O28" s="134"/>
      <c r="P28" s="134"/>
      <c r="Q28" s="135"/>
      <c r="R28" s="135"/>
      <c r="S28" s="135"/>
      <c r="T28" s="135"/>
      <c r="U28" s="135"/>
      <c r="V28" s="135"/>
      <c r="W28" s="135"/>
    </row>
    <row r="29" ht="52.5" customHeight="1" spans="1:23">
      <c r="A29" s="134"/>
      <c r="B29" s="134"/>
      <c r="C29" s="134" t="s">
        <v>358</v>
      </c>
      <c r="D29" s="134"/>
      <c r="E29" s="134"/>
      <c r="F29" s="134"/>
      <c r="G29" s="134"/>
      <c r="H29" s="134"/>
      <c r="I29" s="135">
        <v>350000</v>
      </c>
      <c r="J29" s="135">
        <v>350000</v>
      </c>
      <c r="K29" s="135">
        <v>350000</v>
      </c>
      <c r="L29" s="135"/>
      <c r="M29" s="135"/>
      <c r="N29" s="134"/>
      <c r="O29" s="134"/>
      <c r="P29" s="134"/>
      <c r="Q29" s="135"/>
      <c r="R29" s="135"/>
      <c r="S29" s="135"/>
      <c r="T29" s="135"/>
      <c r="U29" s="135"/>
      <c r="V29" s="135"/>
      <c r="W29" s="135"/>
    </row>
    <row r="30" ht="52.5" customHeight="1" outlineLevel="1" spans="1:23">
      <c r="A30" s="134" t="s">
        <v>337</v>
      </c>
      <c r="B30" s="134" t="s">
        <v>359</v>
      </c>
      <c r="C30" s="134" t="s">
        <v>358</v>
      </c>
      <c r="D30" s="134" t="s">
        <v>72</v>
      </c>
      <c r="E30" s="134" t="s">
        <v>154</v>
      </c>
      <c r="F30" s="134" t="s">
        <v>155</v>
      </c>
      <c r="G30" s="134" t="s">
        <v>347</v>
      </c>
      <c r="H30" s="134" t="s">
        <v>348</v>
      </c>
      <c r="I30" s="135">
        <v>350000</v>
      </c>
      <c r="J30" s="135">
        <v>350000</v>
      </c>
      <c r="K30" s="135">
        <v>350000</v>
      </c>
      <c r="L30" s="135"/>
      <c r="M30" s="135"/>
      <c r="N30" s="134"/>
      <c r="O30" s="134"/>
      <c r="P30" s="134"/>
      <c r="Q30" s="135"/>
      <c r="R30" s="135"/>
      <c r="S30" s="135"/>
      <c r="T30" s="135"/>
      <c r="U30" s="135"/>
      <c r="V30" s="135"/>
      <c r="W30" s="135"/>
    </row>
    <row r="31" ht="52.5" customHeight="1" spans="1:23">
      <c r="A31" s="134"/>
      <c r="B31" s="134"/>
      <c r="C31" s="134" t="s">
        <v>360</v>
      </c>
      <c r="D31" s="134"/>
      <c r="E31" s="134"/>
      <c r="F31" s="134"/>
      <c r="G31" s="134"/>
      <c r="H31" s="134"/>
      <c r="I31" s="135">
        <v>60150</v>
      </c>
      <c r="J31" s="135"/>
      <c r="K31" s="135"/>
      <c r="L31" s="135"/>
      <c r="M31" s="135"/>
      <c r="N31" s="134"/>
      <c r="O31" s="134"/>
      <c r="P31" s="134"/>
      <c r="Q31" s="135"/>
      <c r="R31" s="135">
        <v>60150</v>
      </c>
      <c r="S31" s="135"/>
      <c r="T31" s="135"/>
      <c r="U31" s="135"/>
      <c r="V31" s="135"/>
      <c r="W31" s="135">
        <v>60150</v>
      </c>
    </row>
    <row r="32" ht="52.5" customHeight="1" outlineLevel="1" spans="1:23">
      <c r="A32" s="134" t="s">
        <v>350</v>
      </c>
      <c r="B32" s="134" t="s">
        <v>361</v>
      </c>
      <c r="C32" s="134" t="s">
        <v>360</v>
      </c>
      <c r="D32" s="134" t="s">
        <v>72</v>
      </c>
      <c r="E32" s="134" t="s">
        <v>106</v>
      </c>
      <c r="F32" s="134" t="s">
        <v>107</v>
      </c>
      <c r="G32" s="134" t="s">
        <v>362</v>
      </c>
      <c r="H32" s="134" t="s">
        <v>363</v>
      </c>
      <c r="I32" s="135">
        <v>60150</v>
      </c>
      <c r="J32" s="135"/>
      <c r="K32" s="135"/>
      <c r="L32" s="135"/>
      <c r="M32" s="135"/>
      <c r="N32" s="134"/>
      <c r="O32" s="134"/>
      <c r="P32" s="134"/>
      <c r="Q32" s="135"/>
      <c r="R32" s="135">
        <v>60150</v>
      </c>
      <c r="S32" s="135"/>
      <c r="T32" s="135"/>
      <c r="U32" s="135"/>
      <c r="V32" s="135"/>
      <c r="W32" s="135">
        <v>60150</v>
      </c>
    </row>
    <row r="33" ht="52.5" customHeight="1" spans="1:23">
      <c r="A33" s="134"/>
      <c r="B33" s="134"/>
      <c r="C33" s="134" t="s">
        <v>364</v>
      </c>
      <c r="D33" s="134"/>
      <c r="E33" s="134"/>
      <c r="F33" s="134"/>
      <c r="G33" s="134"/>
      <c r="H33" s="134"/>
      <c r="I33" s="135">
        <v>33961.61</v>
      </c>
      <c r="J33" s="135"/>
      <c r="K33" s="135"/>
      <c r="L33" s="135"/>
      <c r="M33" s="135"/>
      <c r="N33" s="134"/>
      <c r="O33" s="134"/>
      <c r="P33" s="134"/>
      <c r="Q33" s="135"/>
      <c r="R33" s="135">
        <v>33961.61</v>
      </c>
      <c r="S33" s="135"/>
      <c r="T33" s="135"/>
      <c r="U33" s="135"/>
      <c r="V33" s="135"/>
      <c r="W33" s="135">
        <v>33961.61</v>
      </c>
    </row>
    <row r="34" ht="52.5" customHeight="1" outlineLevel="1" spans="1:23">
      <c r="A34" s="134" t="s">
        <v>350</v>
      </c>
      <c r="B34" s="134" t="s">
        <v>365</v>
      </c>
      <c r="C34" s="134" t="s">
        <v>364</v>
      </c>
      <c r="D34" s="134" t="s">
        <v>72</v>
      </c>
      <c r="E34" s="134" t="s">
        <v>106</v>
      </c>
      <c r="F34" s="134" t="s">
        <v>107</v>
      </c>
      <c r="G34" s="134" t="s">
        <v>289</v>
      </c>
      <c r="H34" s="134" t="s">
        <v>290</v>
      </c>
      <c r="I34" s="135">
        <v>33961.61</v>
      </c>
      <c r="J34" s="135"/>
      <c r="K34" s="135"/>
      <c r="L34" s="135"/>
      <c r="M34" s="135"/>
      <c r="N34" s="134"/>
      <c r="O34" s="134"/>
      <c r="P34" s="134"/>
      <c r="Q34" s="135"/>
      <c r="R34" s="135">
        <v>33961.61</v>
      </c>
      <c r="S34" s="135"/>
      <c r="T34" s="135"/>
      <c r="U34" s="135"/>
      <c r="V34" s="135"/>
      <c r="W34" s="135">
        <v>33961.61</v>
      </c>
    </row>
    <row r="35" ht="52.5" customHeight="1" spans="1:23">
      <c r="A35" s="134"/>
      <c r="B35" s="134"/>
      <c r="C35" s="134" t="s">
        <v>366</v>
      </c>
      <c r="D35" s="134"/>
      <c r="E35" s="134"/>
      <c r="F35" s="134"/>
      <c r="G35" s="134"/>
      <c r="H35" s="134"/>
      <c r="I35" s="135">
        <v>37345</v>
      </c>
      <c r="J35" s="135"/>
      <c r="K35" s="135"/>
      <c r="L35" s="135"/>
      <c r="M35" s="135"/>
      <c r="N35" s="134"/>
      <c r="O35" s="134"/>
      <c r="P35" s="134"/>
      <c r="Q35" s="135"/>
      <c r="R35" s="135">
        <v>37345</v>
      </c>
      <c r="S35" s="135"/>
      <c r="T35" s="135"/>
      <c r="U35" s="135"/>
      <c r="V35" s="135"/>
      <c r="W35" s="135">
        <v>37345</v>
      </c>
    </row>
    <row r="36" ht="52.5" customHeight="1" outlineLevel="1" spans="1:23">
      <c r="A36" s="134" t="s">
        <v>350</v>
      </c>
      <c r="B36" s="134" t="s">
        <v>367</v>
      </c>
      <c r="C36" s="134" t="s">
        <v>366</v>
      </c>
      <c r="D36" s="134" t="s">
        <v>72</v>
      </c>
      <c r="E36" s="134" t="s">
        <v>106</v>
      </c>
      <c r="F36" s="134" t="s">
        <v>107</v>
      </c>
      <c r="G36" s="134" t="s">
        <v>289</v>
      </c>
      <c r="H36" s="134" t="s">
        <v>290</v>
      </c>
      <c r="I36" s="135">
        <v>37345</v>
      </c>
      <c r="J36" s="135"/>
      <c r="K36" s="135"/>
      <c r="L36" s="135"/>
      <c r="M36" s="135"/>
      <c r="N36" s="134"/>
      <c r="O36" s="134"/>
      <c r="P36" s="134"/>
      <c r="Q36" s="135"/>
      <c r="R36" s="135">
        <v>37345</v>
      </c>
      <c r="S36" s="135"/>
      <c r="T36" s="135"/>
      <c r="U36" s="135"/>
      <c r="V36" s="135"/>
      <c r="W36" s="135">
        <v>37345</v>
      </c>
    </row>
    <row r="37" ht="52.5" customHeight="1" spans="1:23">
      <c r="A37" s="134"/>
      <c r="B37" s="134"/>
      <c r="C37" s="134" t="s">
        <v>368</v>
      </c>
      <c r="D37" s="134"/>
      <c r="E37" s="134"/>
      <c r="F37" s="134"/>
      <c r="G37" s="134"/>
      <c r="H37" s="134"/>
      <c r="I37" s="135">
        <v>100000</v>
      </c>
      <c r="J37" s="135"/>
      <c r="K37" s="135"/>
      <c r="L37" s="135"/>
      <c r="M37" s="135"/>
      <c r="N37" s="134"/>
      <c r="O37" s="134"/>
      <c r="P37" s="134"/>
      <c r="Q37" s="135"/>
      <c r="R37" s="135">
        <v>100000</v>
      </c>
      <c r="S37" s="135"/>
      <c r="T37" s="135"/>
      <c r="U37" s="135"/>
      <c r="V37" s="135"/>
      <c r="W37" s="135">
        <v>100000</v>
      </c>
    </row>
    <row r="38" ht="52.5" customHeight="1" outlineLevel="1" spans="1:23">
      <c r="A38" s="134" t="s">
        <v>350</v>
      </c>
      <c r="B38" s="134" t="s">
        <v>369</v>
      </c>
      <c r="C38" s="134" t="s">
        <v>368</v>
      </c>
      <c r="D38" s="134" t="s">
        <v>72</v>
      </c>
      <c r="E38" s="134" t="s">
        <v>106</v>
      </c>
      <c r="F38" s="134" t="s">
        <v>107</v>
      </c>
      <c r="G38" s="134" t="s">
        <v>289</v>
      </c>
      <c r="H38" s="134" t="s">
        <v>290</v>
      </c>
      <c r="I38" s="135">
        <v>100000</v>
      </c>
      <c r="J38" s="135"/>
      <c r="K38" s="135"/>
      <c r="L38" s="135"/>
      <c r="M38" s="135"/>
      <c r="N38" s="134"/>
      <c r="O38" s="134"/>
      <c r="P38" s="134"/>
      <c r="Q38" s="135"/>
      <c r="R38" s="135">
        <v>100000</v>
      </c>
      <c r="S38" s="135"/>
      <c r="T38" s="135"/>
      <c r="U38" s="135"/>
      <c r="V38" s="135"/>
      <c r="W38" s="135">
        <v>100000</v>
      </c>
    </row>
    <row r="39" ht="52.5" customHeight="1" spans="1:23">
      <c r="A39" s="134"/>
      <c r="B39" s="134"/>
      <c r="C39" s="134" t="s">
        <v>370</v>
      </c>
      <c r="D39" s="134"/>
      <c r="E39" s="134"/>
      <c r="F39" s="134"/>
      <c r="G39" s="134"/>
      <c r="H39" s="134"/>
      <c r="I39" s="135">
        <v>204153.8</v>
      </c>
      <c r="J39" s="135"/>
      <c r="K39" s="135"/>
      <c r="L39" s="135"/>
      <c r="M39" s="135"/>
      <c r="N39" s="134"/>
      <c r="O39" s="134"/>
      <c r="P39" s="134"/>
      <c r="Q39" s="135"/>
      <c r="R39" s="135">
        <v>204153.8</v>
      </c>
      <c r="S39" s="135"/>
      <c r="T39" s="135"/>
      <c r="U39" s="135"/>
      <c r="V39" s="135"/>
      <c r="W39" s="135">
        <v>204153.8</v>
      </c>
    </row>
    <row r="40" ht="52.5" customHeight="1" outlineLevel="1" spans="1:23">
      <c r="A40" s="134" t="s">
        <v>350</v>
      </c>
      <c r="B40" s="134" t="s">
        <v>371</v>
      </c>
      <c r="C40" s="134" t="s">
        <v>370</v>
      </c>
      <c r="D40" s="134" t="s">
        <v>72</v>
      </c>
      <c r="E40" s="134" t="s">
        <v>106</v>
      </c>
      <c r="F40" s="134" t="s">
        <v>107</v>
      </c>
      <c r="G40" s="134" t="s">
        <v>289</v>
      </c>
      <c r="H40" s="134" t="s">
        <v>290</v>
      </c>
      <c r="I40" s="135">
        <v>50147.8</v>
      </c>
      <c r="J40" s="135"/>
      <c r="K40" s="135"/>
      <c r="L40" s="135"/>
      <c r="M40" s="135"/>
      <c r="N40" s="134"/>
      <c r="O40" s="134"/>
      <c r="P40" s="134"/>
      <c r="Q40" s="135"/>
      <c r="R40" s="135">
        <v>50147.8</v>
      </c>
      <c r="S40" s="135"/>
      <c r="T40" s="135"/>
      <c r="U40" s="135"/>
      <c r="V40" s="135"/>
      <c r="W40" s="135">
        <v>50147.8</v>
      </c>
    </row>
    <row r="41" ht="52.5" customHeight="1" outlineLevel="1" spans="1:23">
      <c r="A41" s="134" t="s">
        <v>350</v>
      </c>
      <c r="B41" s="134" t="s">
        <v>371</v>
      </c>
      <c r="C41" s="134" t="s">
        <v>370</v>
      </c>
      <c r="D41" s="134" t="s">
        <v>72</v>
      </c>
      <c r="E41" s="134" t="s">
        <v>106</v>
      </c>
      <c r="F41" s="134" t="s">
        <v>107</v>
      </c>
      <c r="G41" s="134" t="s">
        <v>295</v>
      </c>
      <c r="H41" s="134" t="s">
        <v>296</v>
      </c>
      <c r="I41" s="135">
        <v>6000</v>
      </c>
      <c r="J41" s="135"/>
      <c r="K41" s="135"/>
      <c r="L41" s="135"/>
      <c r="M41" s="135"/>
      <c r="N41" s="134"/>
      <c r="O41" s="134"/>
      <c r="P41" s="134"/>
      <c r="Q41" s="135"/>
      <c r="R41" s="135">
        <v>6000</v>
      </c>
      <c r="S41" s="135"/>
      <c r="T41" s="135"/>
      <c r="U41" s="135"/>
      <c r="V41" s="135"/>
      <c r="W41" s="135">
        <v>6000</v>
      </c>
    </row>
    <row r="42" ht="52.5" customHeight="1" outlineLevel="1" spans="1:23">
      <c r="A42" s="134" t="s">
        <v>350</v>
      </c>
      <c r="B42" s="134" t="s">
        <v>371</v>
      </c>
      <c r="C42" s="134" t="s">
        <v>370</v>
      </c>
      <c r="D42" s="134" t="s">
        <v>72</v>
      </c>
      <c r="E42" s="134" t="s">
        <v>106</v>
      </c>
      <c r="F42" s="134" t="s">
        <v>107</v>
      </c>
      <c r="G42" s="134" t="s">
        <v>362</v>
      </c>
      <c r="H42" s="134" t="s">
        <v>363</v>
      </c>
      <c r="I42" s="135">
        <v>15000</v>
      </c>
      <c r="J42" s="135"/>
      <c r="K42" s="135"/>
      <c r="L42" s="135"/>
      <c r="M42" s="135"/>
      <c r="N42" s="134"/>
      <c r="O42" s="134"/>
      <c r="P42" s="134"/>
      <c r="Q42" s="135"/>
      <c r="R42" s="135">
        <v>15000</v>
      </c>
      <c r="S42" s="135"/>
      <c r="T42" s="135"/>
      <c r="U42" s="135"/>
      <c r="V42" s="135"/>
      <c r="W42" s="135">
        <v>15000</v>
      </c>
    </row>
    <row r="43" ht="52.5" customHeight="1" outlineLevel="1" spans="1:23">
      <c r="A43" s="134" t="s">
        <v>350</v>
      </c>
      <c r="B43" s="134" t="s">
        <v>371</v>
      </c>
      <c r="C43" s="134" t="s">
        <v>370</v>
      </c>
      <c r="D43" s="134" t="s">
        <v>72</v>
      </c>
      <c r="E43" s="134" t="s">
        <v>106</v>
      </c>
      <c r="F43" s="134" t="s">
        <v>107</v>
      </c>
      <c r="G43" s="134" t="s">
        <v>322</v>
      </c>
      <c r="H43" s="134" t="s">
        <v>323</v>
      </c>
      <c r="I43" s="135">
        <v>87606</v>
      </c>
      <c r="J43" s="135"/>
      <c r="K43" s="135"/>
      <c r="L43" s="135"/>
      <c r="M43" s="135"/>
      <c r="N43" s="134"/>
      <c r="O43" s="134"/>
      <c r="P43" s="134"/>
      <c r="Q43" s="135"/>
      <c r="R43" s="135">
        <v>87606</v>
      </c>
      <c r="S43" s="135"/>
      <c r="T43" s="135"/>
      <c r="U43" s="135"/>
      <c r="V43" s="135"/>
      <c r="W43" s="135">
        <v>87606</v>
      </c>
    </row>
    <row r="44" ht="52.5" customHeight="1" outlineLevel="1" spans="1:23">
      <c r="A44" s="134" t="s">
        <v>350</v>
      </c>
      <c r="B44" s="134" t="s">
        <v>371</v>
      </c>
      <c r="C44" s="134" t="s">
        <v>370</v>
      </c>
      <c r="D44" s="134" t="s">
        <v>72</v>
      </c>
      <c r="E44" s="134" t="s">
        <v>106</v>
      </c>
      <c r="F44" s="134" t="s">
        <v>107</v>
      </c>
      <c r="G44" s="134" t="s">
        <v>347</v>
      </c>
      <c r="H44" s="134" t="s">
        <v>348</v>
      </c>
      <c r="I44" s="135">
        <v>45400</v>
      </c>
      <c r="J44" s="135"/>
      <c r="K44" s="135"/>
      <c r="L44" s="135"/>
      <c r="M44" s="135"/>
      <c r="N44" s="134"/>
      <c r="O44" s="134"/>
      <c r="P44" s="134"/>
      <c r="Q44" s="135"/>
      <c r="R44" s="135">
        <v>45400</v>
      </c>
      <c r="S44" s="135"/>
      <c r="T44" s="135"/>
      <c r="U44" s="135"/>
      <c r="V44" s="135"/>
      <c r="W44" s="135">
        <v>45400</v>
      </c>
    </row>
    <row r="45" ht="52.5" customHeight="1" spans="1:23">
      <c r="A45" s="134"/>
      <c r="B45" s="134"/>
      <c r="C45" s="134" t="s">
        <v>372</v>
      </c>
      <c r="D45" s="134"/>
      <c r="E45" s="134"/>
      <c r="F45" s="134"/>
      <c r="G45" s="134"/>
      <c r="H45" s="134"/>
      <c r="I45" s="135">
        <v>123900</v>
      </c>
      <c r="J45" s="135">
        <v>123900</v>
      </c>
      <c r="K45" s="135">
        <v>123900</v>
      </c>
      <c r="L45" s="135"/>
      <c r="M45" s="135"/>
      <c r="N45" s="134"/>
      <c r="O45" s="134"/>
      <c r="P45" s="134"/>
      <c r="Q45" s="135"/>
      <c r="R45" s="135"/>
      <c r="S45" s="135"/>
      <c r="T45" s="135"/>
      <c r="U45" s="135"/>
      <c r="V45" s="135"/>
      <c r="W45" s="135"/>
    </row>
    <row r="46" ht="52.5" customHeight="1" outlineLevel="1" spans="1:23">
      <c r="A46" s="134" t="s">
        <v>337</v>
      </c>
      <c r="B46" s="134" t="s">
        <v>373</v>
      </c>
      <c r="C46" s="134" t="s">
        <v>372</v>
      </c>
      <c r="D46" s="134" t="s">
        <v>72</v>
      </c>
      <c r="E46" s="134" t="s">
        <v>128</v>
      </c>
      <c r="F46" s="134" t="s">
        <v>129</v>
      </c>
      <c r="G46" s="134" t="s">
        <v>322</v>
      </c>
      <c r="H46" s="134" t="s">
        <v>323</v>
      </c>
      <c r="I46" s="135">
        <v>123900</v>
      </c>
      <c r="J46" s="135">
        <v>123900</v>
      </c>
      <c r="K46" s="135">
        <v>123900</v>
      </c>
      <c r="L46" s="135"/>
      <c r="M46" s="135"/>
      <c r="N46" s="134"/>
      <c r="O46" s="134"/>
      <c r="P46" s="134"/>
      <c r="Q46" s="135"/>
      <c r="R46" s="135"/>
      <c r="S46" s="135"/>
      <c r="T46" s="135"/>
      <c r="U46" s="135"/>
      <c r="V46" s="135"/>
      <c r="W46" s="135"/>
    </row>
    <row r="47" ht="52.5" customHeight="1" spans="1:23">
      <c r="A47" s="134"/>
      <c r="B47" s="134"/>
      <c r="C47" s="134" t="s">
        <v>374</v>
      </c>
      <c r="D47" s="134"/>
      <c r="E47" s="134"/>
      <c r="F47" s="134"/>
      <c r="G47" s="134"/>
      <c r="H47" s="134"/>
      <c r="I47" s="135">
        <v>4000</v>
      </c>
      <c r="J47" s="135">
        <v>4000</v>
      </c>
      <c r="K47" s="135">
        <v>4000</v>
      </c>
      <c r="L47" s="135"/>
      <c r="M47" s="135"/>
      <c r="N47" s="134"/>
      <c r="O47" s="134"/>
      <c r="P47" s="134"/>
      <c r="Q47" s="135"/>
      <c r="R47" s="135"/>
      <c r="S47" s="135"/>
      <c r="T47" s="135"/>
      <c r="U47" s="135"/>
      <c r="V47" s="135"/>
      <c r="W47" s="135"/>
    </row>
    <row r="48" ht="52.5" customHeight="1" outlineLevel="1" spans="1:23">
      <c r="A48" s="134" t="s">
        <v>350</v>
      </c>
      <c r="B48" s="134" t="s">
        <v>375</v>
      </c>
      <c r="C48" s="134" t="s">
        <v>374</v>
      </c>
      <c r="D48" s="134" t="s">
        <v>72</v>
      </c>
      <c r="E48" s="134" t="s">
        <v>114</v>
      </c>
      <c r="F48" s="134" t="s">
        <v>115</v>
      </c>
      <c r="G48" s="134" t="s">
        <v>289</v>
      </c>
      <c r="H48" s="134" t="s">
        <v>290</v>
      </c>
      <c r="I48" s="135">
        <v>4000</v>
      </c>
      <c r="J48" s="135">
        <v>4000</v>
      </c>
      <c r="K48" s="135">
        <v>4000</v>
      </c>
      <c r="L48" s="135"/>
      <c r="M48" s="135"/>
      <c r="N48" s="134"/>
      <c r="O48" s="134"/>
      <c r="P48" s="134"/>
      <c r="Q48" s="135"/>
      <c r="R48" s="135"/>
      <c r="S48" s="135"/>
      <c r="T48" s="135"/>
      <c r="U48" s="135"/>
      <c r="V48" s="135"/>
      <c r="W48" s="135"/>
    </row>
    <row r="49" ht="52.5" customHeight="1" spans="1:23">
      <c r="A49" s="134"/>
      <c r="B49" s="134"/>
      <c r="C49" s="134" t="s">
        <v>376</v>
      </c>
      <c r="D49" s="134"/>
      <c r="E49" s="134"/>
      <c r="F49" s="134"/>
      <c r="G49" s="134"/>
      <c r="H49" s="134"/>
      <c r="I49" s="135">
        <v>2500000</v>
      </c>
      <c r="J49" s="135">
        <v>2500000</v>
      </c>
      <c r="K49" s="135">
        <v>2500000</v>
      </c>
      <c r="L49" s="135"/>
      <c r="M49" s="135"/>
      <c r="N49" s="134"/>
      <c r="O49" s="134"/>
      <c r="P49" s="134"/>
      <c r="Q49" s="135"/>
      <c r="R49" s="135"/>
      <c r="S49" s="135"/>
      <c r="T49" s="135"/>
      <c r="U49" s="135"/>
      <c r="V49" s="135"/>
      <c r="W49" s="135"/>
    </row>
    <row r="50" ht="52.5" customHeight="1" outlineLevel="1" spans="1:23">
      <c r="A50" s="134" t="s">
        <v>350</v>
      </c>
      <c r="B50" s="134" t="s">
        <v>377</v>
      </c>
      <c r="C50" s="134" t="s">
        <v>376</v>
      </c>
      <c r="D50" s="134" t="s">
        <v>72</v>
      </c>
      <c r="E50" s="134" t="s">
        <v>132</v>
      </c>
      <c r="F50" s="134" t="s">
        <v>133</v>
      </c>
      <c r="G50" s="134" t="s">
        <v>378</v>
      </c>
      <c r="H50" s="134" t="s">
        <v>379</v>
      </c>
      <c r="I50" s="135">
        <v>2500000</v>
      </c>
      <c r="J50" s="135">
        <v>2500000</v>
      </c>
      <c r="K50" s="135">
        <v>2500000</v>
      </c>
      <c r="L50" s="135"/>
      <c r="M50" s="135"/>
      <c r="N50" s="134"/>
      <c r="O50" s="134"/>
      <c r="P50" s="134"/>
      <c r="Q50" s="135"/>
      <c r="R50" s="135"/>
      <c r="S50" s="135"/>
      <c r="T50" s="135"/>
      <c r="U50" s="135"/>
      <c r="V50" s="135"/>
      <c r="W50" s="135"/>
    </row>
    <row r="51" ht="52.5" customHeight="1" spans="1:23">
      <c r="A51" s="134"/>
      <c r="B51" s="134"/>
      <c r="C51" s="134" t="s">
        <v>380</v>
      </c>
      <c r="D51" s="134"/>
      <c r="E51" s="134"/>
      <c r="F51" s="134"/>
      <c r="G51" s="134"/>
      <c r="H51" s="134"/>
      <c r="I51" s="135">
        <v>195000</v>
      </c>
      <c r="J51" s="135">
        <v>195000</v>
      </c>
      <c r="K51" s="135">
        <v>195000</v>
      </c>
      <c r="L51" s="135"/>
      <c r="M51" s="135"/>
      <c r="N51" s="134"/>
      <c r="O51" s="134"/>
      <c r="P51" s="134"/>
      <c r="Q51" s="135"/>
      <c r="R51" s="135"/>
      <c r="S51" s="135"/>
      <c r="T51" s="135"/>
      <c r="U51" s="135"/>
      <c r="V51" s="135"/>
      <c r="W51" s="135"/>
    </row>
    <row r="52" ht="52.5" customHeight="1" outlineLevel="1" spans="1:23">
      <c r="A52" s="134" t="s">
        <v>337</v>
      </c>
      <c r="B52" s="134" t="s">
        <v>381</v>
      </c>
      <c r="C52" s="134" t="s">
        <v>380</v>
      </c>
      <c r="D52" s="134" t="s">
        <v>72</v>
      </c>
      <c r="E52" s="134" t="s">
        <v>130</v>
      </c>
      <c r="F52" s="134" t="s">
        <v>131</v>
      </c>
      <c r="G52" s="134" t="s">
        <v>347</v>
      </c>
      <c r="H52" s="134" t="s">
        <v>348</v>
      </c>
      <c r="I52" s="135">
        <v>195000</v>
      </c>
      <c r="J52" s="135">
        <v>195000</v>
      </c>
      <c r="K52" s="135">
        <v>195000</v>
      </c>
      <c r="L52" s="135"/>
      <c r="M52" s="135"/>
      <c r="N52" s="134"/>
      <c r="O52" s="134"/>
      <c r="P52" s="134"/>
      <c r="Q52" s="135"/>
      <c r="R52" s="135"/>
      <c r="S52" s="135"/>
      <c r="T52" s="135"/>
      <c r="U52" s="135"/>
      <c r="V52" s="135"/>
      <c r="W52" s="135"/>
    </row>
    <row r="53" ht="52.5" customHeight="1" spans="1:23">
      <c r="A53" s="134"/>
      <c r="B53" s="134"/>
      <c r="C53" s="134" t="s">
        <v>382</v>
      </c>
      <c r="D53" s="134"/>
      <c r="E53" s="134"/>
      <c r="F53" s="134"/>
      <c r="G53" s="134"/>
      <c r="H53" s="134"/>
      <c r="I53" s="135">
        <v>1210000</v>
      </c>
      <c r="J53" s="135">
        <v>1210000</v>
      </c>
      <c r="K53" s="135">
        <v>1210000</v>
      </c>
      <c r="L53" s="135"/>
      <c r="M53" s="135"/>
      <c r="N53" s="134"/>
      <c r="O53" s="134"/>
      <c r="P53" s="134"/>
      <c r="Q53" s="135"/>
      <c r="R53" s="135"/>
      <c r="S53" s="135"/>
      <c r="T53" s="135"/>
      <c r="U53" s="135"/>
      <c r="V53" s="135"/>
      <c r="W53" s="135"/>
    </row>
    <row r="54" ht="52.5" customHeight="1" outlineLevel="1" spans="1:23">
      <c r="A54" s="134" t="s">
        <v>383</v>
      </c>
      <c r="B54" s="134" t="s">
        <v>384</v>
      </c>
      <c r="C54" s="134" t="s">
        <v>382</v>
      </c>
      <c r="D54" s="134" t="s">
        <v>72</v>
      </c>
      <c r="E54" s="134" t="s">
        <v>134</v>
      </c>
      <c r="F54" s="134" t="s">
        <v>135</v>
      </c>
      <c r="G54" s="134" t="s">
        <v>289</v>
      </c>
      <c r="H54" s="134" t="s">
        <v>290</v>
      </c>
      <c r="I54" s="135">
        <v>63860</v>
      </c>
      <c r="J54" s="135">
        <v>63860</v>
      </c>
      <c r="K54" s="135">
        <v>63860</v>
      </c>
      <c r="L54" s="135"/>
      <c r="M54" s="135"/>
      <c r="N54" s="134"/>
      <c r="O54" s="134"/>
      <c r="P54" s="134"/>
      <c r="Q54" s="135"/>
      <c r="R54" s="135"/>
      <c r="S54" s="135"/>
      <c r="T54" s="135"/>
      <c r="U54" s="135"/>
      <c r="V54" s="135"/>
      <c r="W54" s="135"/>
    </row>
    <row r="55" ht="52.5" customHeight="1" outlineLevel="1" spans="1:23">
      <c r="A55" s="134" t="s">
        <v>383</v>
      </c>
      <c r="B55" s="134" t="s">
        <v>384</v>
      </c>
      <c r="C55" s="134" t="s">
        <v>382</v>
      </c>
      <c r="D55" s="134" t="s">
        <v>72</v>
      </c>
      <c r="E55" s="134" t="s">
        <v>134</v>
      </c>
      <c r="F55" s="134" t="s">
        <v>135</v>
      </c>
      <c r="G55" s="134" t="s">
        <v>291</v>
      </c>
      <c r="H55" s="134" t="s">
        <v>292</v>
      </c>
      <c r="I55" s="135">
        <v>23400</v>
      </c>
      <c r="J55" s="135">
        <v>23400</v>
      </c>
      <c r="K55" s="135">
        <v>23400</v>
      </c>
      <c r="L55" s="135"/>
      <c r="M55" s="135"/>
      <c r="N55" s="134"/>
      <c r="O55" s="134"/>
      <c r="P55" s="134"/>
      <c r="Q55" s="135"/>
      <c r="R55" s="135"/>
      <c r="S55" s="135"/>
      <c r="T55" s="135"/>
      <c r="U55" s="135"/>
      <c r="V55" s="135"/>
      <c r="W55" s="135"/>
    </row>
    <row r="56" ht="52.5" customHeight="1" outlineLevel="1" spans="1:23">
      <c r="A56" s="134" t="s">
        <v>383</v>
      </c>
      <c r="B56" s="134" t="s">
        <v>384</v>
      </c>
      <c r="C56" s="134" t="s">
        <v>382</v>
      </c>
      <c r="D56" s="134" t="s">
        <v>72</v>
      </c>
      <c r="E56" s="134" t="s">
        <v>134</v>
      </c>
      <c r="F56" s="134" t="s">
        <v>135</v>
      </c>
      <c r="G56" s="134" t="s">
        <v>293</v>
      </c>
      <c r="H56" s="134" t="s">
        <v>294</v>
      </c>
      <c r="I56" s="135">
        <v>40600</v>
      </c>
      <c r="J56" s="135">
        <v>40600</v>
      </c>
      <c r="K56" s="135">
        <v>40600</v>
      </c>
      <c r="L56" s="135"/>
      <c r="M56" s="135"/>
      <c r="N56" s="134"/>
      <c r="O56" s="134"/>
      <c r="P56" s="134"/>
      <c r="Q56" s="135"/>
      <c r="R56" s="135"/>
      <c r="S56" s="135"/>
      <c r="T56" s="135"/>
      <c r="U56" s="135"/>
      <c r="V56" s="135"/>
      <c r="W56" s="135"/>
    </row>
    <row r="57" ht="52.5" customHeight="1" outlineLevel="1" spans="1:23">
      <c r="A57" s="134" t="s">
        <v>383</v>
      </c>
      <c r="B57" s="134" t="s">
        <v>384</v>
      </c>
      <c r="C57" s="134" t="s">
        <v>382</v>
      </c>
      <c r="D57" s="134" t="s">
        <v>72</v>
      </c>
      <c r="E57" s="134" t="s">
        <v>134</v>
      </c>
      <c r="F57" s="134" t="s">
        <v>135</v>
      </c>
      <c r="G57" s="134" t="s">
        <v>352</v>
      </c>
      <c r="H57" s="134" t="s">
        <v>353</v>
      </c>
      <c r="I57" s="135">
        <v>36400</v>
      </c>
      <c r="J57" s="135">
        <v>36400</v>
      </c>
      <c r="K57" s="135">
        <v>36400</v>
      </c>
      <c r="L57" s="135"/>
      <c r="M57" s="135"/>
      <c r="N57" s="134"/>
      <c r="O57" s="134"/>
      <c r="P57" s="134"/>
      <c r="Q57" s="135"/>
      <c r="R57" s="135"/>
      <c r="S57" s="135"/>
      <c r="T57" s="135"/>
      <c r="U57" s="135"/>
      <c r="V57" s="135"/>
      <c r="W57" s="135"/>
    </row>
    <row r="58" ht="52.5" customHeight="1" outlineLevel="1" spans="1:23">
      <c r="A58" s="134" t="s">
        <v>383</v>
      </c>
      <c r="B58" s="134" t="s">
        <v>384</v>
      </c>
      <c r="C58" s="134" t="s">
        <v>382</v>
      </c>
      <c r="D58" s="134" t="s">
        <v>72</v>
      </c>
      <c r="E58" s="134" t="s">
        <v>134</v>
      </c>
      <c r="F58" s="134" t="s">
        <v>135</v>
      </c>
      <c r="G58" s="134" t="s">
        <v>295</v>
      </c>
      <c r="H58" s="134" t="s">
        <v>296</v>
      </c>
      <c r="I58" s="135">
        <v>28000</v>
      </c>
      <c r="J58" s="135">
        <v>28000</v>
      </c>
      <c r="K58" s="135">
        <v>28000</v>
      </c>
      <c r="L58" s="135"/>
      <c r="M58" s="135"/>
      <c r="N58" s="134"/>
      <c r="O58" s="134"/>
      <c r="P58" s="134"/>
      <c r="Q58" s="135"/>
      <c r="R58" s="135"/>
      <c r="S58" s="135"/>
      <c r="T58" s="135"/>
      <c r="U58" s="135"/>
      <c r="V58" s="135"/>
      <c r="W58" s="135"/>
    </row>
    <row r="59" ht="52.5" customHeight="1" outlineLevel="1" spans="1:23">
      <c r="A59" s="134" t="s">
        <v>383</v>
      </c>
      <c r="B59" s="134" t="s">
        <v>384</v>
      </c>
      <c r="C59" s="134" t="s">
        <v>382</v>
      </c>
      <c r="D59" s="134" t="s">
        <v>72</v>
      </c>
      <c r="E59" s="134" t="s">
        <v>134</v>
      </c>
      <c r="F59" s="134" t="s">
        <v>135</v>
      </c>
      <c r="G59" s="134" t="s">
        <v>385</v>
      </c>
      <c r="H59" s="134" t="s">
        <v>386</v>
      </c>
      <c r="I59" s="135">
        <v>100000</v>
      </c>
      <c r="J59" s="135">
        <v>100000</v>
      </c>
      <c r="K59" s="135">
        <v>100000</v>
      </c>
      <c r="L59" s="135"/>
      <c r="M59" s="135"/>
      <c r="N59" s="134"/>
      <c r="O59" s="134"/>
      <c r="P59" s="134"/>
      <c r="Q59" s="135"/>
      <c r="R59" s="135"/>
      <c r="S59" s="135"/>
      <c r="T59" s="135"/>
      <c r="U59" s="135"/>
      <c r="V59" s="135"/>
      <c r="W59" s="135"/>
    </row>
    <row r="60" ht="52.5" customHeight="1" outlineLevel="1" spans="1:23">
      <c r="A60" s="134" t="s">
        <v>383</v>
      </c>
      <c r="B60" s="134" t="s">
        <v>384</v>
      </c>
      <c r="C60" s="134" t="s">
        <v>382</v>
      </c>
      <c r="D60" s="134" t="s">
        <v>72</v>
      </c>
      <c r="E60" s="134" t="s">
        <v>134</v>
      </c>
      <c r="F60" s="134" t="s">
        <v>135</v>
      </c>
      <c r="G60" s="134" t="s">
        <v>387</v>
      </c>
      <c r="H60" s="134" t="s">
        <v>388</v>
      </c>
      <c r="I60" s="135">
        <v>458000</v>
      </c>
      <c r="J60" s="135">
        <v>458000</v>
      </c>
      <c r="K60" s="135">
        <v>458000</v>
      </c>
      <c r="L60" s="135"/>
      <c r="M60" s="135"/>
      <c r="N60" s="134"/>
      <c r="O60" s="134"/>
      <c r="P60" s="134"/>
      <c r="Q60" s="135"/>
      <c r="R60" s="135"/>
      <c r="S60" s="135"/>
      <c r="T60" s="135"/>
      <c r="U60" s="135"/>
      <c r="V60" s="135"/>
      <c r="W60" s="135"/>
    </row>
    <row r="61" ht="52.5" customHeight="1" outlineLevel="1" spans="1:23">
      <c r="A61" s="134" t="s">
        <v>383</v>
      </c>
      <c r="B61" s="134" t="s">
        <v>384</v>
      </c>
      <c r="C61" s="134" t="s">
        <v>382</v>
      </c>
      <c r="D61" s="134" t="s">
        <v>72</v>
      </c>
      <c r="E61" s="134" t="s">
        <v>134</v>
      </c>
      <c r="F61" s="134" t="s">
        <v>135</v>
      </c>
      <c r="G61" s="134" t="s">
        <v>308</v>
      </c>
      <c r="H61" s="134" t="s">
        <v>309</v>
      </c>
      <c r="I61" s="135">
        <v>37600</v>
      </c>
      <c r="J61" s="135">
        <v>37600</v>
      </c>
      <c r="K61" s="135">
        <v>37600</v>
      </c>
      <c r="L61" s="135"/>
      <c r="M61" s="135"/>
      <c r="N61" s="134"/>
      <c r="O61" s="134"/>
      <c r="P61" s="134"/>
      <c r="Q61" s="135"/>
      <c r="R61" s="135"/>
      <c r="S61" s="135"/>
      <c r="T61" s="135"/>
      <c r="U61" s="135"/>
      <c r="V61" s="135"/>
      <c r="W61" s="135"/>
    </row>
    <row r="62" ht="52.5" customHeight="1" outlineLevel="1" spans="1:23">
      <c r="A62" s="134" t="s">
        <v>383</v>
      </c>
      <c r="B62" s="134" t="s">
        <v>384</v>
      </c>
      <c r="C62" s="134" t="s">
        <v>382</v>
      </c>
      <c r="D62" s="134" t="s">
        <v>72</v>
      </c>
      <c r="E62" s="134" t="s">
        <v>134</v>
      </c>
      <c r="F62" s="134" t="s">
        <v>135</v>
      </c>
      <c r="G62" s="134" t="s">
        <v>314</v>
      </c>
      <c r="H62" s="134" t="s">
        <v>315</v>
      </c>
      <c r="I62" s="135">
        <v>6000</v>
      </c>
      <c r="J62" s="135">
        <v>6000</v>
      </c>
      <c r="K62" s="135">
        <v>6000</v>
      </c>
      <c r="L62" s="135"/>
      <c r="M62" s="135"/>
      <c r="N62" s="134"/>
      <c r="O62" s="134"/>
      <c r="P62" s="134"/>
      <c r="Q62" s="135"/>
      <c r="R62" s="135"/>
      <c r="S62" s="135"/>
      <c r="T62" s="135"/>
      <c r="U62" s="135"/>
      <c r="V62" s="135"/>
      <c r="W62" s="135"/>
    </row>
    <row r="63" ht="52.5" customHeight="1" outlineLevel="1" spans="1:23">
      <c r="A63" s="134" t="s">
        <v>383</v>
      </c>
      <c r="B63" s="134" t="s">
        <v>384</v>
      </c>
      <c r="C63" s="134" t="s">
        <v>382</v>
      </c>
      <c r="D63" s="134" t="s">
        <v>72</v>
      </c>
      <c r="E63" s="134" t="s">
        <v>134</v>
      </c>
      <c r="F63" s="134" t="s">
        <v>135</v>
      </c>
      <c r="G63" s="134" t="s">
        <v>322</v>
      </c>
      <c r="H63" s="134" t="s">
        <v>323</v>
      </c>
      <c r="I63" s="135">
        <v>388000</v>
      </c>
      <c r="J63" s="135">
        <v>388000</v>
      </c>
      <c r="K63" s="135">
        <v>388000</v>
      </c>
      <c r="L63" s="135"/>
      <c r="M63" s="135"/>
      <c r="N63" s="134"/>
      <c r="O63" s="134"/>
      <c r="P63" s="134"/>
      <c r="Q63" s="135"/>
      <c r="R63" s="135"/>
      <c r="S63" s="135"/>
      <c r="T63" s="135"/>
      <c r="U63" s="135"/>
      <c r="V63" s="135"/>
      <c r="W63" s="135"/>
    </row>
    <row r="64" ht="52.5" customHeight="1" outlineLevel="1" spans="1:23">
      <c r="A64" s="134" t="s">
        <v>383</v>
      </c>
      <c r="B64" s="134" t="s">
        <v>384</v>
      </c>
      <c r="C64" s="134" t="s">
        <v>382</v>
      </c>
      <c r="D64" s="134" t="s">
        <v>72</v>
      </c>
      <c r="E64" s="134" t="s">
        <v>134</v>
      </c>
      <c r="F64" s="134" t="s">
        <v>135</v>
      </c>
      <c r="G64" s="134" t="s">
        <v>347</v>
      </c>
      <c r="H64" s="134" t="s">
        <v>348</v>
      </c>
      <c r="I64" s="135">
        <v>5000</v>
      </c>
      <c r="J64" s="135">
        <v>5000</v>
      </c>
      <c r="K64" s="135">
        <v>5000</v>
      </c>
      <c r="L64" s="135"/>
      <c r="M64" s="135"/>
      <c r="N64" s="134"/>
      <c r="O64" s="134"/>
      <c r="P64" s="134"/>
      <c r="Q64" s="135"/>
      <c r="R64" s="135"/>
      <c r="S64" s="135"/>
      <c r="T64" s="135"/>
      <c r="U64" s="135"/>
      <c r="V64" s="135"/>
      <c r="W64" s="135"/>
    </row>
    <row r="65" ht="52.5" customHeight="1" outlineLevel="1" spans="1:23">
      <c r="A65" s="134" t="s">
        <v>383</v>
      </c>
      <c r="B65" s="134" t="s">
        <v>384</v>
      </c>
      <c r="C65" s="134" t="s">
        <v>382</v>
      </c>
      <c r="D65" s="134" t="s">
        <v>72</v>
      </c>
      <c r="E65" s="134" t="s">
        <v>134</v>
      </c>
      <c r="F65" s="134" t="s">
        <v>135</v>
      </c>
      <c r="G65" s="134" t="s">
        <v>354</v>
      </c>
      <c r="H65" s="134" t="s">
        <v>355</v>
      </c>
      <c r="I65" s="135">
        <v>18000</v>
      </c>
      <c r="J65" s="135">
        <v>18000</v>
      </c>
      <c r="K65" s="135">
        <v>18000</v>
      </c>
      <c r="L65" s="135"/>
      <c r="M65" s="135"/>
      <c r="N65" s="134"/>
      <c r="O65" s="134"/>
      <c r="P65" s="134"/>
      <c r="Q65" s="135"/>
      <c r="R65" s="135"/>
      <c r="S65" s="135"/>
      <c r="T65" s="135"/>
      <c r="U65" s="135"/>
      <c r="V65" s="135"/>
      <c r="W65" s="135"/>
    </row>
    <row r="66" ht="52.5" customHeight="1" outlineLevel="1" spans="1:23">
      <c r="A66" s="134" t="s">
        <v>383</v>
      </c>
      <c r="B66" s="134" t="s">
        <v>384</v>
      </c>
      <c r="C66" s="134" t="s">
        <v>382</v>
      </c>
      <c r="D66" s="134" t="s">
        <v>72</v>
      </c>
      <c r="E66" s="134" t="s">
        <v>134</v>
      </c>
      <c r="F66" s="134" t="s">
        <v>135</v>
      </c>
      <c r="G66" s="134" t="s">
        <v>389</v>
      </c>
      <c r="H66" s="134" t="s">
        <v>390</v>
      </c>
      <c r="I66" s="135">
        <v>5140</v>
      </c>
      <c r="J66" s="135">
        <v>5140</v>
      </c>
      <c r="K66" s="135">
        <v>5140</v>
      </c>
      <c r="L66" s="135"/>
      <c r="M66" s="135"/>
      <c r="N66" s="134"/>
      <c r="O66" s="134"/>
      <c r="P66" s="134"/>
      <c r="Q66" s="135"/>
      <c r="R66" s="135"/>
      <c r="S66" s="135"/>
      <c r="T66" s="135"/>
      <c r="U66" s="135"/>
      <c r="V66" s="135"/>
      <c r="W66" s="135"/>
    </row>
    <row r="67" ht="52.5" customHeight="1" spans="1:23">
      <c r="A67" s="134"/>
      <c r="B67" s="134"/>
      <c r="C67" s="134" t="s">
        <v>391</v>
      </c>
      <c r="D67" s="134"/>
      <c r="E67" s="134"/>
      <c r="F67" s="134"/>
      <c r="G67" s="134"/>
      <c r="H67" s="134"/>
      <c r="I67" s="135">
        <v>6000</v>
      </c>
      <c r="J67" s="135">
        <v>6000</v>
      </c>
      <c r="K67" s="135">
        <v>6000</v>
      </c>
      <c r="L67" s="135"/>
      <c r="M67" s="135"/>
      <c r="N67" s="134"/>
      <c r="O67" s="134"/>
      <c r="P67" s="134"/>
      <c r="Q67" s="135"/>
      <c r="R67" s="135"/>
      <c r="S67" s="135"/>
      <c r="T67" s="135"/>
      <c r="U67" s="135"/>
      <c r="V67" s="135"/>
      <c r="W67" s="135"/>
    </row>
    <row r="68" ht="52.5" customHeight="1" outlineLevel="1" spans="1:23">
      <c r="A68" s="134" t="s">
        <v>383</v>
      </c>
      <c r="B68" s="134" t="s">
        <v>392</v>
      </c>
      <c r="C68" s="134" t="s">
        <v>391</v>
      </c>
      <c r="D68" s="134" t="s">
        <v>72</v>
      </c>
      <c r="E68" s="134" t="s">
        <v>112</v>
      </c>
      <c r="F68" s="134" t="s">
        <v>113</v>
      </c>
      <c r="G68" s="134" t="s">
        <v>347</v>
      </c>
      <c r="H68" s="134" t="s">
        <v>348</v>
      </c>
      <c r="I68" s="135">
        <v>6000</v>
      </c>
      <c r="J68" s="135">
        <v>6000</v>
      </c>
      <c r="K68" s="135">
        <v>6000</v>
      </c>
      <c r="L68" s="135"/>
      <c r="M68" s="135"/>
      <c r="N68" s="134"/>
      <c r="O68" s="134"/>
      <c r="P68" s="134"/>
      <c r="Q68" s="135"/>
      <c r="R68" s="135"/>
      <c r="S68" s="135"/>
      <c r="T68" s="135"/>
      <c r="U68" s="135"/>
      <c r="V68" s="135"/>
      <c r="W68" s="135"/>
    </row>
    <row r="69" ht="52.5" customHeight="1" spans="1:23">
      <c r="A69" s="134"/>
      <c r="B69" s="134"/>
      <c r="C69" s="134" t="s">
        <v>393</v>
      </c>
      <c r="D69" s="134"/>
      <c r="E69" s="134"/>
      <c r="F69" s="134"/>
      <c r="G69" s="134"/>
      <c r="H69" s="134"/>
      <c r="I69" s="135">
        <v>2498000</v>
      </c>
      <c r="J69" s="135">
        <v>2498000</v>
      </c>
      <c r="K69" s="135">
        <v>2498000</v>
      </c>
      <c r="L69" s="135"/>
      <c r="M69" s="135"/>
      <c r="N69" s="134"/>
      <c r="O69" s="134"/>
      <c r="P69" s="134"/>
      <c r="Q69" s="135"/>
      <c r="R69" s="135"/>
      <c r="S69" s="135"/>
      <c r="T69" s="135"/>
      <c r="U69" s="135"/>
      <c r="V69" s="135"/>
      <c r="W69" s="135"/>
    </row>
    <row r="70" ht="52.5" customHeight="1" outlineLevel="1" spans="1:23">
      <c r="A70" s="134" t="s">
        <v>337</v>
      </c>
      <c r="B70" s="134" t="s">
        <v>394</v>
      </c>
      <c r="C70" s="134" t="s">
        <v>393</v>
      </c>
      <c r="D70" s="134" t="s">
        <v>72</v>
      </c>
      <c r="E70" s="134" t="s">
        <v>138</v>
      </c>
      <c r="F70" s="134" t="s">
        <v>139</v>
      </c>
      <c r="G70" s="134" t="s">
        <v>322</v>
      </c>
      <c r="H70" s="134" t="s">
        <v>323</v>
      </c>
      <c r="I70" s="135">
        <v>2498000</v>
      </c>
      <c r="J70" s="135">
        <v>2498000</v>
      </c>
      <c r="K70" s="135">
        <v>2498000</v>
      </c>
      <c r="L70" s="135"/>
      <c r="M70" s="135"/>
      <c r="N70" s="134"/>
      <c r="O70" s="134"/>
      <c r="P70" s="134"/>
      <c r="Q70" s="135"/>
      <c r="R70" s="135"/>
      <c r="S70" s="135"/>
      <c r="T70" s="135"/>
      <c r="U70" s="135"/>
      <c r="V70" s="135"/>
      <c r="W70" s="135"/>
    </row>
    <row r="71" ht="52.5" customHeight="1" spans="1:23">
      <c r="A71" s="134"/>
      <c r="B71" s="134"/>
      <c r="C71" s="134" t="s">
        <v>395</v>
      </c>
      <c r="D71" s="134"/>
      <c r="E71" s="134"/>
      <c r="F71" s="134"/>
      <c r="G71" s="134"/>
      <c r="H71" s="134"/>
      <c r="I71" s="135">
        <v>39800</v>
      </c>
      <c r="J71" s="135">
        <v>39800</v>
      </c>
      <c r="K71" s="135">
        <v>39800</v>
      </c>
      <c r="L71" s="135"/>
      <c r="M71" s="135"/>
      <c r="N71" s="134"/>
      <c r="O71" s="134"/>
      <c r="P71" s="134"/>
      <c r="Q71" s="135"/>
      <c r="R71" s="135"/>
      <c r="S71" s="135"/>
      <c r="T71" s="135"/>
      <c r="U71" s="135"/>
      <c r="V71" s="135"/>
      <c r="W71" s="135"/>
    </row>
    <row r="72" ht="52.5" customHeight="1" outlineLevel="1" spans="1:23">
      <c r="A72" s="134" t="s">
        <v>337</v>
      </c>
      <c r="B72" s="134" t="s">
        <v>396</v>
      </c>
      <c r="C72" s="134" t="s">
        <v>395</v>
      </c>
      <c r="D72" s="134" t="s">
        <v>72</v>
      </c>
      <c r="E72" s="134" t="s">
        <v>130</v>
      </c>
      <c r="F72" s="134" t="s">
        <v>131</v>
      </c>
      <c r="G72" s="134" t="s">
        <v>347</v>
      </c>
      <c r="H72" s="134" t="s">
        <v>348</v>
      </c>
      <c r="I72" s="135">
        <v>39800</v>
      </c>
      <c r="J72" s="135">
        <v>39800</v>
      </c>
      <c r="K72" s="135">
        <v>39800</v>
      </c>
      <c r="L72" s="135"/>
      <c r="M72" s="135"/>
      <c r="N72" s="134"/>
      <c r="O72" s="134"/>
      <c r="P72" s="134"/>
      <c r="Q72" s="135"/>
      <c r="R72" s="135"/>
      <c r="S72" s="135"/>
      <c r="T72" s="135"/>
      <c r="U72" s="135"/>
      <c r="V72" s="135"/>
      <c r="W72" s="135"/>
    </row>
    <row r="73" ht="52.5" customHeight="1" spans="1:23">
      <c r="A73" s="134"/>
      <c r="B73" s="134"/>
      <c r="C73" s="134" t="s">
        <v>397</v>
      </c>
      <c r="D73" s="134"/>
      <c r="E73" s="134"/>
      <c r="F73" s="134"/>
      <c r="G73" s="134"/>
      <c r="H73" s="134"/>
      <c r="I73" s="135">
        <v>50000</v>
      </c>
      <c r="J73" s="135">
        <v>50000</v>
      </c>
      <c r="K73" s="135">
        <v>50000</v>
      </c>
      <c r="L73" s="135"/>
      <c r="M73" s="135"/>
      <c r="N73" s="134"/>
      <c r="O73" s="134"/>
      <c r="P73" s="134"/>
      <c r="Q73" s="135"/>
      <c r="R73" s="135"/>
      <c r="S73" s="135"/>
      <c r="T73" s="135"/>
      <c r="U73" s="135"/>
      <c r="V73" s="135"/>
      <c r="W73" s="135"/>
    </row>
    <row r="74" ht="52.5" customHeight="1" outlineLevel="1" spans="1:23">
      <c r="A74" s="134" t="s">
        <v>337</v>
      </c>
      <c r="B74" s="134" t="s">
        <v>398</v>
      </c>
      <c r="C74" s="134" t="s">
        <v>397</v>
      </c>
      <c r="D74" s="134" t="s">
        <v>72</v>
      </c>
      <c r="E74" s="134" t="s">
        <v>150</v>
      </c>
      <c r="F74" s="134" t="s">
        <v>151</v>
      </c>
      <c r="G74" s="134" t="s">
        <v>347</v>
      </c>
      <c r="H74" s="134" t="s">
        <v>348</v>
      </c>
      <c r="I74" s="135">
        <v>50000</v>
      </c>
      <c r="J74" s="135">
        <v>50000</v>
      </c>
      <c r="K74" s="135">
        <v>50000</v>
      </c>
      <c r="L74" s="135"/>
      <c r="M74" s="135"/>
      <c r="N74" s="134"/>
      <c r="O74" s="134"/>
      <c r="P74" s="134"/>
      <c r="Q74" s="135"/>
      <c r="R74" s="135"/>
      <c r="S74" s="135"/>
      <c r="T74" s="135"/>
      <c r="U74" s="135"/>
      <c r="V74" s="135"/>
      <c r="W74" s="135"/>
    </row>
    <row r="75" ht="52.5" customHeight="1" spans="1:23">
      <c r="A75" s="134"/>
      <c r="B75" s="134"/>
      <c r="C75" s="134" t="s">
        <v>399</v>
      </c>
      <c r="D75" s="134"/>
      <c r="E75" s="134"/>
      <c r="F75" s="134"/>
      <c r="G75" s="134"/>
      <c r="H75" s="134"/>
      <c r="I75" s="135">
        <v>200000</v>
      </c>
      <c r="J75" s="135">
        <v>200000</v>
      </c>
      <c r="K75" s="135">
        <v>200000</v>
      </c>
      <c r="L75" s="135"/>
      <c r="M75" s="135"/>
      <c r="N75" s="134"/>
      <c r="O75" s="134"/>
      <c r="P75" s="134"/>
      <c r="Q75" s="135"/>
      <c r="R75" s="135"/>
      <c r="S75" s="135"/>
      <c r="T75" s="135"/>
      <c r="U75" s="135"/>
      <c r="V75" s="135"/>
      <c r="W75" s="135"/>
    </row>
    <row r="76" ht="52.5" customHeight="1" outlineLevel="1" spans="1:23">
      <c r="A76" s="134" t="s">
        <v>383</v>
      </c>
      <c r="B76" s="134" t="s">
        <v>400</v>
      </c>
      <c r="C76" s="134" t="s">
        <v>399</v>
      </c>
      <c r="D76" s="134" t="s">
        <v>72</v>
      </c>
      <c r="E76" s="134" t="s">
        <v>114</v>
      </c>
      <c r="F76" s="134" t="s">
        <v>115</v>
      </c>
      <c r="G76" s="134" t="s">
        <v>289</v>
      </c>
      <c r="H76" s="134" t="s">
        <v>290</v>
      </c>
      <c r="I76" s="135">
        <v>148590</v>
      </c>
      <c r="J76" s="135">
        <v>148590</v>
      </c>
      <c r="K76" s="135">
        <v>148590</v>
      </c>
      <c r="L76" s="135"/>
      <c r="M76" s="135"/>
      <c r="N76" s="134"/>
      <c r="O76" s="134"/>
      <c r="P76" s="134"/>
      <c r="Q76" s="135"/>
      <c r="R76" s="135"/>
      <c r="S76" s="135"/>
      <c r="T76" s="135"/>
      <c r="U76" s="135"/>
      <c r="V76" s="135"/>
      <c r="W76" s="135"/>
    </row>
    <row r="77" ht="52.5" customHeight="1" outlineLevel="1" spans="1:23">
      <c r="A77" s="134" t="s">
        <v>383</v>
      </c>
      <c r="B77" s="134" t="s">
        <v>400</v>
      </c>
      <c r="C77" s="134" t="s">
        <v>399</v>
      </c>
      <c r="D77" s="134" t="s">
        <v>72</v>
      </c>
      <c r="E77" s="134" t="s">
        <v>114</v>
      </c>
      <c r="F77" s="134" t="s">
        <v>115</v>
      </c>
      <c r="G77" s="134" t="s">
        <v>352</v>
      </c>
      <c r="H77" s="134" t="s">
        <v>353</v>
      </c>
      <c r="I77" s="135">
        <v>10000</v>
      </c>
      <c r="J77" s="135">
        <v>10000</v>
      </c>
      <c r="K77" s="135">
        <v>10000</v>
      </c>
      <c r="L77" s="135"/>
      <c r="M77" s="135"/>
      <c r="N77" s="134"/>
      <c r="O77" s="134"/>
      <c r="P77" s="134"/>
      <c r="Q77" s="135"/>
      <c r="R77" s="135"/>
      <c r="S77" s="135"/>
      <c r="T77" s="135"/>
      <c r="U77" s="135"/>
      <c r="V77" s="135"/>
      <c r="W77" s="135"/>
    </row>
    <row r="78" ht="52.5" customHeight="1" outlineLevel="1" spans="1:23">
      <c r="A78" s="134" t="s">
        <v>383</v>
      </c>
      <c r="B78" s="134" t="s">
        <v>400</v>
      </c>
      <c r="C78" s="134" t="s">
        <v>399</v>
      </c>
      <c r="D78" s="134" t="s">
        <v>72</v>
      </c>
      <c r="E78" s="134" t="s">
        <v>114</v>
      </c>
      <c r="F78" s="134" t="s">
        <v>115</v>
      </c>
      <c r="G78" s="134" t="s">
        <v>295</v>
      </c>
      <c r="H78" s="134" t="s">
        <v>296</v>
      </c>
      <c r="I78" s="135">
        <v>14500</v>
      </c>
      <c r="J78" s="135">
        <v>14500</v>
      </c>
      <c r="K78" s="135">
        <v>14500</v>
      </c>
      <c r="L78" s="135"/>
      <c r="M78" s="135"/>
      <c r="N78" s="134"/>
      <c r="O78" s="134"/>
      <c r="P78" s="134"/>
      <c r="Q78" s="135"/>
      <c r="R78" s="135"/>
      <c r="S78" s="135"/>
      <c r="T78" s="135"/>
      <c r="U78" s="135"/>
      <c r="V78" s="135"/>
      <c r="W78" s="135"/>
    </row>
    <row r="79" ht="52.5" customHeight="1" outlineLevel="1" spans="1:23">
      <c r="A79" s="134" t="s">
        <v>383</v>
      </c>
      <c r="B79" s="134" t="s">
        <v>400</v>
      </c>
      <c r="C79" s="134" t="s">
        <v>399</v>
      </c>
      <c r="D79" s="134" t="s">
        <v>72</v>
      </c>
      <c r="E79" s="134" t="s">
        <v>114</v>
      </c>
      <c r="F79" s="134" t="s">
        <v>115</v>
      </c>
      <c r="G79" s="134" t="s">
        <v>308</v>
      </c>
      <c r="H79" s="134" t="s">
        <v>309</v>
      </c>
      <c r="I79" s="135">
        <v>10000</v>
      </c>
      <c r="J79" s="135">
        <v>10000</v>
      </c>
      <c r="K79" s="135">
        <v>10000</v>
      </c>
      <c r="L79" s="135"/>
      <c r="M79" s="135"/>
      <c r="N79" s="134"/>
      <c r="O79" s="134"/>
      <c r="P79" s="134"/>
      <c r="Q79" s="135"/>
      <c r="R79" s="135"/>
      <c r="S79" s="135"/>
      <c r="T79" s="135"/>
      <c r="U79" s="135"/>
      <c r="V79" s="135"/>
      <c r="W79" s="135"/>
    </row>
    <row r="80" ht="52.5" customHeight="1" outlineLevel="1" spans="1:23">
      <c r="A80" s="134" t="s">
        <v>383</v>
      </c>
      <c r="B80" s="134" t="s">
        <v>400</v>
      </c>
      <c r="C80" s="134" t="s">
        <v>399</v>
      </c>
      <c r="D80" s="134" t="s">
        <v>72</v>
      </c>
      <c r="E80" s="134" t="s">
        <v>114</v>
      </c>
      <c r="F80" s="134" t="s">
        <v>115</v>
      </c>
      <c r="G80" s="134" t="s">
        <v>314</v>
      </c>
      <c r="H80" s="134" t="s">
        <v>315</v>
      </c>
      <c r="I80" s="135">
        <v>3000</v>
      </c>
      <c r="J80" s="135">
        <v>3000</v>
      </c>
      <c r="K80" s="135">
        <v>3000</v>
      </c>
      <c r="L80" s="135"/>
      <c r="M80" s="135"/>
      <c r="N80" s="134"/>
      <c r="O80" s="134"/>
      <c r="P80" s="134"/>
      <c r="Q80" s="135"/>
      <c r="R80" s="135"/>
      <c r="S80" s="135"/>
      <c r="T80" s="135"/>
      <c r="U80" s="135"/>
      <c r="V80" s="135"/>
      <c r="W80" s="135"/>
    </row>
    <row r="81" ht="52.5" customHeight="1" outlineLevel="1" spans="1:23">
      <c r="A81" s="134" t="s">
        <v>383</v>
      </c>
      <c r="B81" s="134" t="s">
        <v>400</v>
      </c>
      <c r="C81" s="134" t="s">
        <v>399</v>
      </c>
      <c r="D81" s="134" t="s">
        <v>72</v>
      </c>
      <c r="E81" s="134" t="s">
        <v>114</v>
      </c>
      <c r="F81" s="134" t="s">
        <v>115</v>
      </c>
      <c r="G81" s="134" t="s">
        <v>322</v>
      </c>
      <c r="H81" s="134" t="s">
        <v>323</v>
      </c>
      <c r="I81" s="135">
        <v>6200</v>
      </c>
      <c r="J81" s="135">
        <v>6200</v>
      </c>
      <c r="K81" s="135">
        <v>6200</v>
      </c>
      <c r="L81" s="135"/>
      <c r="M81" s="135"/>
      <c r="N81" s="134"/>
      <c r="O81" s="134"/>
      <c r="P81" s="134"/>
      <c r="Q81" s="135"/>
      <c r="R81" s="135"/>
      <c r="S81" s="135"/>
      <c r="T81" s="135"/>
      <c r="U81" s="135"/>
      <c r="V81" s="135"/>
      <c r="W81" s="135"/>
    </row>
    <row r="82" ht="52.5" customHeight="1" outlineLevel="1" spans="1:23">
      <c r="A82" s="134" t="s">
        <v>383</v>
      </c>
      <c r="B82" s="134" t="s">
        <v>400</v>
      </c>
      <c r="C82" s="134" t="s">
        <v>399</v>
      </c>
      <c r="D82" s="134" t="s">
        <v>72</v>
      </c>
      <c r="E82" s="134" t="s">
        <v>114</v>
      </c>
      <c r="F82" s="134" t="s">
        <v>115</v>
      </c>
      <c r="G82" s="134" t="s">
        <v>389</v>
      </c>
      <c r="H82" s="134" t="s">
        <v>390</v>
      </c>
      <c r="I82" s="135">
        <v>7710</v>
      </c>
      <c r="J82" s="135">
        <v>7710</v>
      </c>
      <c r="K82" s="135">
        <v>7710</v>
      </c>
      <c r="L82" s="135"/>
      <c r="M82" s="135"/>
      <c r="N82" s="134"/>
      <c r="O82" s="134"/>
      <c r="P82" s="134"/>
      <c r="Q82" s="135"/>
      <c r="R82" s="135"/>
      <c r="S82" s="135"/>
      <c r="T82" s="135"/>
      <c r="U82" s="135"/>
      <c r="V82" s="135"/>
      <c r="W82" s="135"/>
    </row>
    <row r="83" ht="52.5" customHeight="1" spans="1:23">
      <c r="A83" s="134"/>
      <c r="B83" s="134"/>
      <c r="C83" s="134" t="s">
        <v>401</v>
      </c>
      <c r="D83" s="134"/>
      <c r="E83" s="134"/>
      <c r="F83" s="134"/>
      <c r="G83" s="134"/>
      <c r="H83" s="134"/>
      <c r="I83" s="135">
        <v>3140000</v>
      </c>
      <c r="J83" s="135">
        <v>3140000</v>
      </c>
      <c r="K83" s="135">
        <v>3140000</v>
      </c>
      <c r="L83" s="135"/>
      <c r="M83" s="135"/>
      <c r="N83" s="134"/>
      <c r="O83" s="134"/>
      <c r="P83" s="134"/>
      <c r="Q83" s="135"/>
      <c r="R83" s="135"/>
      <c r="S83" s="135"/>
      <c r="T83" s="135"/>
      <c r="U83" s="135"/>
      <c r="V83" s="135"/>
      <c r="W83" s="135"/>
    </row>
    <row r="84" ht="52.5" customHeight="1" outlineLevel="1" spans="1:23">
      <c r="A84" s="134" t="s">
        <v>337</v>
      </c>
      <c r="B84" s="134" t="s">
        <v>402</v>
      </c>
      <c r="C84" s="134" t="s">
        <v>401</v>
      </c>
      <c r="D84" s="134" t="s">
        <v>72</v>
      </c>
      <c r="E84" s="134" t="s">
        <v>144</v>
      </c>
      <c r="F84" s="134" t="s">
        <v>145</v>
      </c>
      <c r="G84" s="134" t="s">
        <v>347</v>
      </c>
      <c r="H84" s="134" t="s">
        <v>348</v>
      </c>
      <c r="I84" s="135">
        <v>3140000</v>
      </c>
      <c r="J84" s="135">
        <v>3140000</v>
      </c>
      <c r="K84" s="135">
        <v>3140000</v>
      </c>
      <c r="L84" s="135"/>
      <c r="M84" s="135"/>
      <c r="N84" s="134"/>
      <c r="O84" s="134"/>
      <c r="P84" s="134"/>
      <c r="Q84" s="135"/>
      <c r="R84" s="135"/>
      <c r="S84" s="135"/>
      <c r="T84" s="135"/>
      <c r="U84" s="135"/>
      <c r="V84" s="135"/>
      <c r="W84" s="135"/>
    </row>
    <row r="85" ht="52.5" customHeight="1" spans="1:23">
      <c r="A85" s="134"/>
      <c r="B85" s="134"/>
      <c r="C85" s="134" t="s">
        <v>403</v>
      </c>
      <c r="D85" s="134"/>
      <c r="E85" s="134"/>
      <c r="F85" s="134"/>
      <c r="G85" s="134"/>
      <c r="H85" s="134"/>
      <c r="I85" s="135">
        <v>50000</v>
      </c>
      <c r="J85" s="135">
        <v>50000</v>
      </c>
      <c r="K85" s="135">
        <v>50000</v>
      </c>
      <c r="L85" s="135"/>
      <c r="M85" s="135"/>
      <c r="N85" s="134"/>
      <c r="O85" s="134"/>
      <c r="P85" s="134"/>
      <c r="Q85" s="135"/>
      <c r="R85" s="135"/>
      <c r="S85" s="135"/>
      <c r="T85" s="135"/>
      <c r="U85" s="135"/>
      <c r="V85" s="135"/>
      <c r="W85" s="135"/>
    </row>
    <row r="86" ht="52.5" customHeight="1" outlineLevel="1" spans="1:23">
      <c r="A86" s="134" t="s">
        <v>350</v>
      </c>
      <c r="B86" s="134" t="s">
        <v>404</v>
      </c>
      <c r="C86" s="134" t="s">
        <v>403</v>
      </c>
      <c r="D86" s="134" t="s">
        <v>72</v>
      </c>
      <c r="E86" s="134" t="s">
        <v>110</v>
      </c>
      <c r="F86" s="134" t="s">
        <v>111</v>
      </c>
      <c r="G86" s="134" t="s">
        <v>289</v>
      </c>
      <c r="H86" s="134" t="s">
        <v>290</v>
      </c>
      <c r="I86" s="135">
        <v>30900</v>
      </c>
      <c r="J86" s="135">
        <v>30900</v>
      </c>
      <c r="K86" s="135">
        <v>30900</v>
      </c>
      <c r="L86" s="135"/>
      <c r="M86" s="135"/>
      <c r="N86" s="134"/>
      <c r="O86" s="134"/>
      <c r="P86" s="134"/>
      <c r="Q86" s="135"/>
      <c r="R86" s="135"/>
      <c r="S86" s="135"/>
      <c r="T86" s="135"/>
      <c r="U86" s="135"/>
      <c r="V86" s="135"/>
      <c r="W86" s="135"/>
    </row>
    <row r="87" ht="52.5" customHeight="1" outlineLevel="1" spans="1:23">
      <c r="A87" s="134" t="s">
        <v>350</v>
      </c>
      <c r="B87" s="134" t="s">
        <v>404</v>
      </c>
      <c r="C87" s="134" t="s">
        <v>403</v>
      </c>
      <c r="D87" s="134" t="s">
        <v>72</v>
      </c>
      <c r="E87" s="134" t="s">
        <v>110</v>
      </c>
      <c r="F87" s="134" t="s">
        <v>111</v>
      </c>
      <c r="G87" s="134" t="s">
        <v>295</v>
      </c>
      <c r="H87" s="134" t="s">
        <v>296</v>
      </c>
      <c r="I87" s="135">
        <v>4500</v>
      </c>
      <c r="J87" s="135">
        <v>4500</v>
      </c>
      <c r="K87" s="135">
        <v>4500</v>
      </c>
      <c r="L87" s="135"/>
      <c r="M87" s="135"/>
      <c r="N87" s="134"/>
      <c r="O87" s="134"/>
      <c r="P87" s="134"/>
      <c r="Q87" s="135"/>
      <c r="R87" s="135"/>
      <c r="S87" s="135"/>
      <c r="T87" s="135"/>
      <c r="U87" s="135"/>
      <c r="V87" s="135"/>
      <c r="W87" s="135"/>
    </row>
    <row r="88" ht="52.5" customHeight="1" outlineLevel="1" spans="1:23">
      <c r="A88" s="134" t="s">
        <v>350</v>
      </c>
      <c r="B88" s="134" t="s">
        <v>404</v>
      </c>
      <c r="C88" s="134" t="s">
        <v>403</v>
      </c>
      <c r="D88" s="134" t="s">
        <v>72</v>
      </c>
      <c r="E88" s="134" t="s">
        <v>110</v>
      </c>
      <c r="F88" s="134" t="s">
        <v>111</v>
      </c>
      <c r="G88" s="134" t="s">
        <v>405</v>
      </c>
      <c r="H88" s="134" t="s">
        <v>406</v>
      </c>
      <c r="I88" s="135">
        <v>5800</v>
      </c>
      <c r="J88" s="135">
        <v>5800</v>
      </c>
      <c r="K88" s="135">
        <v>5800</v>
      </c>
      <c r="L88" s="135"/>
      <c r="M88" s="135"/>
      <c r="N88" s="134"/>
      <c r="O88" s="134"/>
      <c r="P88" s="134"/>
      <c r="Q88" s="135"/>
      <c r="R88" s="135"/>
      <c r="S88" s="135"/>
      <c r="T88" s="135"/>
      <c r="U88" s="135"/>
      <c r="V88" s="135"/>
      <c r="W88" s="135"/>
    </row>
    <row r="89" ht="52.5" customHeight="1" outlineLevel="1" spans="1:23">
      <c r="A89" s="134" t="s">
        <v>350</v>
      </c>
      <c r="B89" s="134" t="s">
        <v>404</v>
      </c>
      <c r="C89" s="134" t="s">
        <v>403</v>
      </c>
      <c r="D89" s="134" t="s">
        <v>72</v>
      </c>
      <c r="E89" s="134" t="s">
        <v>110</v>
      </c>
      <c r="F89" s="134" t="s">
        <v>111</v>
      </c>
      <c r="G89" s="134" t="s">
        <v>314</v>
      </c>
      <c r="H89" s="134" t="s">
        <v>315</v>
      </c>
      <c r="I89" s="135">
        <v>1600</v>
      </c>
      <c r="J89" s="135">
        <v>1600</v>
      </c>
      <c r="K89" s="135">
        <v>1600</v>
      </c>
      <c r="L89" s="135"/>
      <c r="M89" s="135"/>
      <c r="N89" s="134"/>
      <c r="O89" s="134"/>
      <c r="P89" s="134"/>
      <c r="Q89" s="135"/>
      <c r="R89" s="135"/>
      <c r="S89" s="135"/>
      <c r="T89" s="135"/>
      <c r="U89" s="135"/>
      <c r="V89" s="135"/>
      <c r="W89" s="135"/>
    </row>
    <row r="90" ht="52.5" customHeight="1" outlineLevel="1" spans="1:23">
      <c r="A90" s="134" t="s">
        <v>350</v>
      </c>
      <c r="B90" s="134" t="s">
        <v>404</v>
      </c>
      <c r="C90" s="134" t="s">
        <v>403</v>
      </c>
      <c r="D90" s="134" t="s">
        <v>72</v>
      </c>
      <c r="E90" s="134" t="s">
        <v>110</v>
      </c>
      <c r="F90" s="134" t="s">
        <v>111</v>
      </c>
      <c r="G90" s="134" t="s">
        <v>354</v>
      </c>
      <c r="H90" s="134" t="s">
        <v>355</v>
      </c>
      <c r="I90" s="135">
        <v>7200</v>
      </c>
      <c r="J90" s="135">
        <v>7200</v>
      </c>
      <c r="K90" s="135">
        <v>7200</v>
      </c>
      <c r="L90" s="135"/>
      <c r="M90" s="135"/>
      <c r="N90" s="134"/>
      <c r="O90" s="134"/>
      <c r="P90" s="134"/>
      <c r="Q90" s="135"/>
      <c r="R90" s="135"/>
      <c r="S90" s="135"/>
      <c r="T90" s="135"/>
      <c r="U90" s="135"/>
      <c r="V90" s="135"/>
      <c r="W90" s="135"/>
    </row>
    <row r="91" ht="52.5" customHeight="1" spans="1:23">
      <c r="A91" s="134"/>
      <c r="B91" s="134"/>
      <c r="C91" s="134" t="s">
        <v>407</v>
      </c>
      <c r="D91" s="134"/>
      <c r="E91" s="134"/>
      <c r="F91" s="134"/>
      <c r="G91" s="134"/>
      <c r="H91" s="134"/>
      <c r="I91" s="135">
        <v>30000</v>
      </c>
      <c r="J91" s="135">
        <v>30000</v>
      </c>
      <c r="K91" s="135">
        <v>30000</v>
      </c>
      <c r="L91" s="135"/>
      <c r="M91" s="135"/>
      <c r="N91" s="134"/>
      <c r="O91" s="134"/>
      <c r="P91" s="134"/>
      <c r="Q91" s="135"/>
      <c r="R91" s="135"/>
      <c r="S91" s="135"/>
      <c r="T91" s="135"/>
      <c r="U91" s="135"/>
      <c r="V91" s="135"/>
      <c r="W91" s="135"/>
    </row>
    <row r="92" ht="52.5" customHeight="1" outlineLevel="1" spans="1:23">
      <c r="A92" s="134" t="s">
        <v>350</v>
      </c>
      <c r="B92" s="134" t="s">
        <v>408</v>
      </c>
      <c r="C92" s="134" t="s">
        <v>407</v>
      </c>
      <c r="D92" s="134" t="s">
        <v>72</v>
      </c>
      <c r="E92" s="134" t="s">
        <v>108</v>
      </c>
      <c r="F92" s="134" t="s">
        <v>109</v>
      </c>
      <c r="G92" s="134" t="s">
        <v>289</v>
      </c>
      <c r="H92" s="134" t="s">
        <v>290</v>
      </c>
      <c r="I92" s="135">
        <v>14500</v>
      </c>
      <c r="J92" s="135">
        <v>14500</v>
      </c>
      <c r="K92" s="135">
        <v>14500</v>
      </c>
      <c r="L92" s="135"/>
      <c r="M92" s="135"/>
      <c r="N92" s="134"/>
      <c r="O92" s="134"/>
      <c r="P92" s="134"/>
      <c r="Q92" s="135"/>
      <c r="R92" s="135"/>
      <c r="S92" s="135"/>
      <c r="T92" s="135"/>
      <c r="U92" s="135"/>
      <c r="V92" s="135"/>
      <c r="W92" s="135"/>
    </row>
    <row r="93" ht="52.5" customHeight="1" outlineLevel="1" spans="1:23">
      <c r="A93" s="134" t="s">
        <v>350</v>
      </c>
      <c r="B93" s="134" t="s">
        <v>408</v>
      </c>
      <c r="C93" s="134" t="s">
        <v>407</v>
      </c>
      <c r="D93" s="134" t="s">
        <v>72</v>
      </c>
      <c r="E93" s="134" t="s">
        <v>108</v>
      </c>
      <c r="F93" s="134" t="s">
        <v>109</v>
      </c>
      <c r="G93" s="134" t="s">
        <v>295</v>
      </c>
      <c r="H93" s="134" t="s">
        <v>296</v>
      </c>
      <c r="I93" s="135">
        <v>6000</v>
      </c>
      <c r="J93" s="135">
        <v>6000</v>
      </c>
      <c r="K93" s="135">
        <v>6000</v>
      </c>
      <c r="L93" s="135"/>
      <c r="M93" s="135"/>
      <c r="N93" s="134"/>
      <c r="O93" s="134"/>
      <c r="P93" s="134"/>
      <c r="Q93" s="135"/>
      <c r="R93" s="135"/>
      <c r="S93" s="135"/>
      <c r="T93" s="135"/>
      <c r="U93" s="135"/>
      <c r="V93" s="135"/>
      <c r="W93" s="135"/>
    </row>
    <row r="94" ht="52.5" customHeight="1" outlineLevel="1" spans="1:23">
      <c r="A94" s="134" t="s">
        <v>350</v>
      </c>
      <c r="B94" s="134" t="s">
        <v>408</v>
      </c>
      <c r="C94" s="134" t="s">
        <v>407</v>
      </c>
      <c r="D94" s="134" t="s">
        <v>72</v>
      </c>
      <c r="E94" s="134" t="s">
        <v>108</v>
      </c>
      <c r="F94" s="134" t="s">
        <v>109</v>
      </c>
      <c r="G94" s="134" t="s">
        <v>362</v>
      </c>
      <c r="H94" s="134" t="s">
        <v>363</v>
      </c>
      <c r="I94" s="135">
        <v>7000</v>
      </c>
      <c r="J94" s="135">
        <v>7000</v>
      </c>
      <c r="K94" s="135">
        <v>7000</v>
      </c>
      <c r="L94" s="135"/>
      <c r="M94" s="135"/>
      <c r="N94" s="134"/>
      <c r="O94" s="134"/>
      <c r="P94" s="134"/>
      <c r="Q94" s="135"/>
      <c r="R94" s="135"/>
      <c r="S94" s="135"/>
      <c r="T94" s="135"/>
      <c r="U94" s="135"/>
      <c r="V94" s="135"/>
      <c r="W94" s="135"/>
    </row>
    <row r="95" ht="52.5" customHeight="1" outlineLevel="1" spans="1:23">
      <c r="A95" s="134" t="s">
        <v>350</v>
      </c>
      <c r="B95" s="134" t="s">
        <v>408</v>
      </c>
      <c r="C95" s="134" t="s">
        <v>407</v>
      </c>
      <c r="D95" s="134" t="s">
        <v>72</v>
      </c>
      <c r="E95" s="134" t="s">
        <v>108</v>
      </c>
      <c r="F95" s="134" t="s">
        <v>109</v>
      </c>
      <c r="G95" s="134" t="s">
        <v>314</v>
      </c>
      <c r="H95" s="134" t="s">
        <v>315</v>
      </c>
      <c r="I95" s="135">
        <v>2500</v>
      </c>
      <c r="J95" s="135">
        <v>2500</v>
      </c>
      <c r="K95" s="135">
        <v>2500</v>
      </c>
      <c r="L95" s="135"/>
      <c r="M95" s="135"/>
      <c r="N95" s="134"/>
      <c r="O95" s="134"/>
      <c r="P95" s="134"/>
      <c r="Q95" s="135"/>
      <c r="R95" s="135"/>
      <c r="S95" s="135"/>
      <c r="T95" s="135"/>
      <c r="U95" s="135"/>
      <c r="V95" s="135"/>
      <c r="W95" s="135"/>
    </row>
    <row r="96" ht="52.5" customHeight="1" spans="1:23">
      <c r="A96" s="134"/>
      <c r="B96" s="134"/>
      <c r="C96" s="134" t="s">
        <v>409</v>
      </c>
      <c r="D96" s="134"/>
      <c r="E96" s="134"/>
      <c r="F96" s="134"/>
      <c r="G96" s="134"/>
      <c r="H96" s="134"/>
      <c r="I96" s="135">
        <v>30000</v>
      </c>
      <c r="J96" s="135">
        <v>30000</v>
      </c>
      <c r="K96" s="135">
        <v>30000</v>
      </c>
      <c r="L96" s="135"/>
      <c r="M96" s="135"/>
      <c r="N96" s="134"/>
      <c r="O96" s="134"/>
      <c r="P96" s="134"/>
      <c r="Q96" s="135"/>
      <c r="R96" s="135"/>
      <c r="S96" s="135"/>
      <c r="T96" s="135"/>
      <c r="U96" s="135"/>
      <c r="V96" s="135"/>
      <c r="W96" s="135"/>
    </row>
    <row r="97" ht="52.5" customHeight="1" outlineLevel="1" spans="1:23">
      <c r="A97" s="134" t="s">
        <v>383</v>
      </c>
      <c r="B97" s="134" t="s">
        <v>410</v>
      </c>
      <c r="C97" s="134" t="s">
        <v>409</v>
      </c>
      <c r="D97" s="134" t="s">
        <v>72</v>
      </c>
      <c r="E97" s="134" t="s">
        <v>114</v>
      </c>
      <c r="F97" s="134" t="s">
        <v>115</v>
      </c>
      <c r="G97" s="134" t="s">
        <v>347</v>
      </c>
      <c r="H97" s="134" t="s">
        <v>348</v>
      </c>
      <c r="I97" s="135">
        <v>30000</v>
      </c>
      <c r="J97" s="135">
        <v>30000</v>
      </c>
      <c r="K97" s="135">
        <v>30000</v>
      </c>
      <c r="L97" s="135"/>
      <c r="M97" s="135"/>
      <c r="N97" s="134"/>
      <c r="O97" s="134"/>
      <c r="P97" s="134"/>
      <c r="Q97" s="135"/>
      <c r="R97" s="135"/>
      <c r="S97" s="135"/>
      <c r="T97" s="135"/>
      <c r="U97" s="135"/>
      <c r="V97" s="135"/>
      <c r="W97" s="135"/>
    </row>
    <row r="98" ht="52.5" customHeight="1" spans="1:23">
      <c r="A98" s="134"/>
      <c r="B98" s="134"/>
      <c r="C98" s="134" t="s">
        <v>411</v>
      </c>
      <c r="D98" s="134"/>
      <c r="E98" s="134"/>
      <c r="F98" s="134"/>
      <c r="G98" s="134"/>
      <c r="H98" s="134"/>
      <c r="I98" s="135">
        <v>610000</v>
      </c>
      <c r="J98" s="135">
        <v>610000</v>
      </c>
      <c r="K98" s="135">
        <v>610000</v>
      </c>
      <c r="L98" s="135"/>
      <c r="M98" s="135"/>
      <c r="N98" s="134"/>
      <c r="O98" s="134"/>
      <c r="P98" s="134"/>
      <c r="Q98" s="135"/>
      <c r="R98" s="135"/>
      <c r="S98" s="135"/>
      <c r="T98" s="135"/>
      <c r="U98" s="135"/>
      <c r="V98" s="135"/>
      <c r="W98" s="135"/>
    </row>
    <row r="99" ht="52.5" customHeight="1" outlineLevel="1" spans="1:23">
      <c r="A99" s="134" t="s">
        <v>383</v>
      </c>
      <c r="B99" s="134" t="s">
        <v>412</v>
      </c>
      <c r="C99" s="134" t="s">
        <v>411</v>
      </c>
      <c r="D99" s="134" t="s">
        <v>72</v>
      </c>
      <c r="E99" s="134" t="s">
        <v>132</v>
      </c>
      <c r="F99" s="134" t="s">
        <v>133</v>
      </c>
      <c r="G99" s="134" t="s">
        <v>413</v>
      </c>
      <c r="H99" s="134" t="s">
        <v>414</v>
      </c>
      <c r="I99" s="135">
        <v>610000</v>
      </c>
      <c r="J99" s="135">
        <v>610000</v>
      </c>
      <c r="K99" s="135">
        <v>610000</v>
      </c>
      <c r="L99" s="135"/>
      <c r="M99" s="135"/>
      <c r="N99" s="134"/>
      <c r="O99" s="134"/>
      <c r="P99" s="134"/>
      <c r="Q99" s="135"/>
      <c r="R99" s="135"/>
      <c r="S99" s="135"/>
      <c r="T99" s="135"/>
      <c r="U99" s="135"/>
      <c r="V99" s="135"/>
      <c r="W99" s="135"/>
    </row>
    <row r="100" ht="52.5" customHeight="1" spans="1:23">
      <c r="A100" s="134"/>
      <c r="B100" s="134"/>
      <c r="C100" s="134" t="s">
        <v>415</v>
      </c>
      <c r="D100" s="134"/>
      <c r="E100" s="134"/>
      <c r="F100" s="134"/>
      <c r="G100" s="134"/>
      <c r="H100" s="134"/>
      <c r="I100" s="135">
        <v>2973100</v>
      </c>
      <c r="J100" s="135">
        <v>2973100</v>
      </c>
      <c r="K100" s="135">
        <v>2973100</v>
      </c>
      <c r="L100" s="135"/>
      <c r="M100" s="135"/>
      <c r="N100" s="134"/>
      <c r="O100" s="134"/>
      <c r="P100" s="134"/>
      <c r="Q100" s="135"/>
      <c r="R100" s="135"/>
      <c r="S100" s="135"/>
      <c r="T100" s="135"/>
      <c r="U100" s="135"/>
      <c r="V100" s="135"/>
      <c r="W100" s="135"/>
    </row>
    <row r="101" ht="52.5" customHeight="1" outlineLevel="1" spans="1:23">
      <c r="A101" s="134" t="s">
        <v>337</v>
      </c>
      <c r="B101" s="134" t="s">
        <v>416</v>
      </c>
      <c r="C101" s="134" t="s">
        <v>415</v>
      </c>
      <c r="D101" s="134" t="s">
        <v>72</v>
      </c>
      <c r="E101" s="134" t="s">
        <v>138</v>
      </c>
      <c r="F101" s="134" t="s">
        <v>139</v>
      </c>
      <c r="G101" s="134" t="s">
        <v>322</v>
      </c>
      <c r="H101" s="134" t="s">
        <v>323</v>
      </c>
      <c r="I101" s="135">
        <v>2973100</v>
      </c>
      <c r="J101" s="135">
        <v>2973100</v>
      </c>
      <c r="K101" s="135">
        <v>2973100</v>
      </c>
      <c r="L101" s="135"/>
      <c r="M101" s="135"/>
      <c r="N101" s="134"/>
      <c r="O101" s="134"/>
      <c r="P101" s="134"/>
      <c r="Q101" s="135"/>
      <c r="R101" s="135"/>
      <c r="S101" s="135"/>
      <c r="T101" s="135"/>
      <c r="U101" s="135"/>
      <c r="V101" s="135"/>
      <c r="W101" s="135"/>
    </row>
    <row r="102" ht="52.5" customHeight="1" spans="1:23">
      <c r="A102" s="134"/>
      <c r="B102" s="134"/>
      <c r="C102" s="134" t="s">
        <v>417</v>
      </c>
      <c r="D102" s="134"/>
      <c r="E102" s="134"/>
      <c r="F102" s="134"/>
      <c r="G102" s="134"/>
      <c r="H102" s="134"/>
      <c r="I102" s="135">
        <v>300000</v>
      </c>
      <c r="J102" s="135">
        <v>300000</v>
      </c>
      <c r="K102" s="135">
        <v>300000</v>
      </c>
      <c r="L102" s="135"/>
      <c r="M102" s="135"/>
      <c r="N102" s="134"/>
      <c r="O102" s="134"/>
      <c r="P102" s="134"/>
      <c r="Q102" s="135"/>
      <c r="R102" s="135"/>
      <c r="S102" s="135"/>
      <c r="T102" s="135"/>
      <c r="U102" s="135"/>
      <c r="V102" s="135"/>
      <c r="W102" s="135"/>
    </row>
    <row r="103" ht="52.5" customHeight="1" outlineLevel="1" spans="1:23">
      <c r="A103" s="134" t="s">
        <v>350</v>
      </c>
      <c r="B103" s="134" t="s">
        <v>418</v>
      </c>
      <c r="C103" s="134" t="s">
        <v>417</v>
      </c>
      <c r="D103" s="134" t="s">
        <v>72</v>
      </c>
      <c r="E103" s="134" t="s">
        <v>132</v>
      </c>
      <c r="F103" s="134" t="s">
        <v>133</v>
      </c>
      <c r="G103" s="134" t="s">
        <v>289</v>
      </c>
      <c r="H103" s="134" t="s">
        <v>290</v>
      </c>
      <c r="I103" s="135">
        <v>185000</v>
      </c>
      <c r="J103" s="135">
        <v>185000</v>
      </c>
      <c r="K103" s="135">
        <v>185000</v>
      </c>
      <c r="L103" s="135"/>
      <c r="M103" s="135"/>
      <c r="N103" s="134"/>
      <c r="O103" s="134"/>
      <c r="P103" s="134"/>
      <c r="Q103" s="135"/>
      <c r="R103" s="135"/>
      <c r="S103" s="135"/>
      <c r="T103" s="135"/>
      <c r="U103" s="135"/>
      <c r="V103" s="135"/>
      <c r="W103" s="135"/>
    </row>
    <row r="104" ht="52.5" customHeight="1" outlineLevel="1" spans="1:23">
      <c r="A104" s="134" t="s">
        <v>350</v>
      </c>
      <c r="B104" s="134" t="s">
        <v>418</v>
      </c>
      <c r="C104" s="134" t="s">
        <v>417</v>
      </c>
      <c r="D104" s="134" t="s">
        <v>72</v>
      </c>
      <c r="E104" s="134" t="s">
        <v>132</v>
      </c>
      <c r="F104" s="134" t="s">
        <v>133</v>
      </c>
      <c r="G104" s="134" t="s">
        <v>419</v>
      </c>
      <c r="H104" s="134" t="s">
        <v>420</v>
      </c>
      <c r="I104" s="135">
        <v>40000</v>
      </c>
      <c r="J104" s="135">
        <v>40000</v>
      </c>
      <c r="K104" s="135">
        <v>40000</v>
      </c>
      <c r="L104" s="135"/>
      <c r="M104" s="135"/>
      <c r="N104" s="134"/>
      <c r="O104" s="134"/>
      <c r="P104" s="134"/>
      <c r="Q104" s="135"/>
      <c r="R104" s="135"/>
      <c r="S104" s="135"/>
      <c r="T104" s="135"/>
      <c r="U104" s="135"/>
      <c r="V104" s="135"/>
      <c r="W104" s="135"/>
    </row>
    <row r="105" ht="52.5" customHeight="1" outlineLevel="1" spans="1:23">
      <c r="A105" s="134" t="s">
        <v>350</v>
      </c>
      <c r="B105" s="134" t="s">
        <v>418</v>
      </c>
      <c r="C105" s="134" t="s">
        <v>417</v>
      </c>
      <c r="D105" s="134" t="s">
        <v>72</v>
      </c>
      <c r="E105" s="134" t="s">
        <v>132</v>
      </c>
      <c r="F105" s="134" t="s">
        <v>133</v>
      </c>
      <c r="G105" s="134" t="s">
        <v>295</v>
      </c>
      <c r="H105" s="134" t="s">
        <v>296</v>
      </c>
      <c r="I105" s="135">
        <v>15000</v>
      </c>
      <c r="J105" s="135">
        <v>15000</v>
      </c>
      <c r="K105" s="135">
        <v>15000</v>
      </c>
      <c r="L105" s="135"/>
      <c r="M105" s="135"/>
      <c r="N105" s="134"/>
      <c r="O105" s="134"/>
      <c r="P105" s="134"/>
      <c r="Q105" s="135"/>
      <c r="R105" s="135"/>
      <c r="S105" s="135"/>
      <c r="T105" s="135"/>
      <c r="U105" s="135"/>
      <c r="V105" s="135"/>
      <c r="W105" s="135"/>
    </row>
    <row r="106" ht="52.5" customHeight="1" outlineLevel="1" spans="1:23">
      <c r="A106" s="134" t="s">
        <v>350</v>
      </c>
      <c r="B106" s="134" t="s">
        <v>418</v>
      </c>
      <c r="C106" s="134" t="s">
        <v>417</v>
      </c>
      <c r="D106" s="134" t="s">
        <v>72</v>
      </c>
      <c r="E106" s="134" t="s">
        <v>132</v>
      </c>
      <c r="F106" s="134" t="s">
        <v>133</v>
      </c>
      <c r="G106" s="134" t="s">
        <v>421</v>
      </c>
      <c r="H106" s="134" t="s">
        <v>422</v>
      </c>
      <c r="I106" s="135">
        <v>30000</v>
      </c>
      <c r="J106" s="135">
        <v>30000</v>
      </c>
      <c r="K106" s="135">
        <v>30000</v>
      </c>
      <c r="L106" s="135"/>
      <c r="M106" s="135"/>
      <c r="N106" s="134"/>
      <c r="O106" s="134"/>
      <c r="P106" s="134"/>
      <c r="Q106" s="135"/>
      <c r="R106" s="135"/>
      <c r="S106" s="135"/>
      <c r="T106" s="135"/>
      <c r="U106" s="135"/>
      <c r="V106" s="135"/>
      <c r="W106" s="135"/>
    </row>
    <row r="107" ht="52.5" customHeight="1" outlineLevel="1" spans="1:23">
      <c r="A107" s="134" t="s">
        <v>350</v>
      </c>
      <c r="B107" s="134" t="s">
        <v>418</v>
      </c>
      <c r="C107" s="134" t="s">
        <v>417</v>
      </c>
      <c r="D107" s="134" t="s">
        <v>72</v>
      </c>
      <c r="E107" s="134" t="s">
        <v>132</v>
      </c>
      <c r="F107" s="134" t="s">
        <v>133</v>
      </c>
      <c r="G107" s="134" t="s">
        <v>308</v>
      </c>
      <c r="H107" s="134" t="s">
        <v>309</v>
      </c>
      <c r="I107" s="135">
        <v>5000</v>
      </c>
      <c r="J107" s="135">
        <v>5000</v>
      </c>
      <c r="K107" s="135">
        <v>5000</v>
      </c>
      <c r="L107" s="135"/>
      <c r="M107" s="135"/>
      <c r="N107" s="134"/>
      <c r="O107" s="134"/>
      <c r="P107" s="134"/>
      <c r="Q107" s="135"/>
      <c r="R107" s="135"/>
      <c r="S107" s="135"/>
      <c r="T107" s="135"/>
      <c r="U107" s="135"/>
      <c r="V107" s="135"/>
      <c r="W107" s="135"/>
    </row>
    <row r="108" ht="52.5" customHeight="1" outlineLevel="1" spans="1:23">
      <c r="A108" s="134" t="s">
        <v>350</v>
      </c>
      <c r="B108" s="134" t="s">
        <v>418</v>
      </c>
      <c r="C108" s="134" t="s">
        <v>417</v>
      </c>
      <c r="D108" s="134" t="s">
        <v>72</v>
      </c>
      <c r="E108" s="134" t="s">
        <v>132</v>
      </c>
      <c r="F108" s="134" t="s">
        <v>133</v>
      </c>
      <c r="G108" s="134" t="s">
        <v>314</v>
      </c>
      <c r="H108" s="134" t="s">
        <v>315</v>
      </c>
      <c r="I108" s="135">
        <v>5000</v>
      </c>
      <c r="J108" s="135">
        <v>5000</v>
      </c>
      <c r="K108" s="135">
        <v>5000</v>
      </c>
      <c r="L108" s="135"/>
      <c r="M108" s="135"/>
      <c r="N108" s="134"/>
      <c r="O108" s="134"/>
      <c r="P108" s="134"/>
      <c r="Q108" s="135"/>
      <c r="R108" s="135"/>
      <c r="S108" s="135"/>
      <c r="T108" s="135"/>
      <c r="U108" s="135"/>
      <c r="V108" s="135"/>
      <c r="W108" s="135"/>
    </row>
    <row r="109" ht="52.5" customHeight="1" outlineLevel="1" spans="1:23">
      <c r="A109" s="134" t="s">
        <v>350</v>
      </c>
      <c r="B109" s="134" t="s">
        <v>418</v>
      </c>
      <c r="C109" s="134" t="s">
        <v>417</v>
      </c>
      <c r="D109" s="134" t="s">
        <v>72</v>
      </c>
      <c r="E109" s="134" t="s">
        <v>132</v>
      </c>
      <c r="F109" s="134" t="s">
        <v>133</v>
      </c>
      <c r="G109" s="134" t="s">
        <v>322</v>
      </c>
      <c r="H109" s="134" t="s">
        <v>323</v>
      </c>
      <c r="I109" s="135">
        <v>20000</v>
      </c>
      <c r="J109" s="135">
        <v>20000</v>
      </c>
      <c r="K109" s="135">
        <v>20000</v>
      </c>
      <c r="L109" s="135"/>
      <c r="M109" s="135"/>
      <c r="N109" s="134"/>
      <c r="O109" s="134"/>
      <c r="P109" s="134"/>
      <c r="Q109" s="135"/>
      <c r="R109" s="135"/>
      <c r="S109" s="135"/>
      <c r="T109" s="135"/>
      <c r="U109" s="135"/>
      <c r="V109" s="135"/>
      <c r="W109" s="135"/>
    </row>
    <row r="110" ht="30" customHeight="1" spans="1:23">
      <c r="A110" s="136" t="s">
        <v>56</v>
      </c>
      <c r="B110" s="136"/>
      <c r="C110" s="136"/>
      <c r="D110" s="136"/>
      <c r="E110" s="136"/>
      <c r="F110" s="136"/>
      <c r="G110" s="136"/>
      <c r="H110" s="136"/>
      <c r="I110" s="135">
        <v>68366610.41</v>
      </c>
      <c r="J110" s="135">
        <v>67931000</v>
      </c>
      <c r="K110" s="135">
        <v>67931000</v>
      </c>
      <c r="L110" s="135"/>
      <c r="M110" s="135"/>
      <c r="N110" s="135"/>
      <c r="O110" s="135"/>
      <c r="P110" s="135"/>
      <c r="Q110" s="135"/>
      <c r="R110" s="135">
        <v>435610.41</v>
      </c>
      <c r="S110" s="135"/>
      <c r="T110" s="135"/>
      <c r="U110" s="135"/>
      <c r="V110" s="135"/>
      <c r="W110" s="135">
        <v>435610.41</v>
      </c>
    </row>
  </sheetData>
  <mergeCells count="30">
    <mergeCell ref="A1:W1"/>
    <mergeCell ref="A2:W2"/>
    <mergeCell ref="A3:G3"/>
    <mergeCell ref="V3:W3"/>
    <mergeCell ref="J4:M4"/>
    <mergeCell ref="N4:P4"/>
    <mergeCell ref="R4:W4"/>
    <mergeCell ref="J5:K5"/>
    <mergeCell ref="A110:H1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3"/>
  <sheetViews>
    <sheetView showZeros="0" topLeftCell="A28" workbookViewId="0">
      <selection activeCell="I31" sqref="I31"/>
    </sheetView>
  </sheetViews>
  <sheetFormatPr defaultColWidth="10.2857142857143" defaultRowHeight="15" customHeight="1"/>
  <cols>
    <col min="1" max="4" width="14.2857142857143" customWidth="1"/>
    <col min="5" max="5" width="19" customWidth="1"/>
    <col min="6" max="9" width="14.2857142857143" customWidth="1"/>
    <col min="10" max="10" width="40.2857142857143" customWidth="1"/>
  </cols>
  <sheetData>
    <row r="1" ht="18.75" customHeight="1" spans="1:10">
      <c r="A1" s="125"/>
      <c r="B1" s="125"/>
      <c r="C1" s="125"/>
      <c r="D1" s="125"/>
      <c r="E1" s="125"/>
      <c r="F1" s="125"/>
      <c r="G1" s="125"/>
      <c r="H1" s="125"/>
      <c r="I1" s="125"/>
      <c r="J1" s="129" t="s">
        <v>423</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"单位名称："&amp;"陇川县民政局"</f>
        <v>单位名称：陇川县民政局</v>
      </c>
      <c r="B3" s="125"/>
      <c r="C3" s="125"/>
      <c r="D3" s="125"/>
      <c r="E3" s="125"/>
      <c r="F3" s="125"/>
      <c r="G3" s="125"/>
      <c r="H3" s="125"/>
      <c r="I3" s="125"/>
      <c r="J3" s="125"/>
    </row>
    <row r="4" ht="22.5" customHeight="1" spans="1:10">
      <c r="A4" s="127" t="s">
        <v>424</v>
      </c>
      <c r="B4" s="127" t="s">
        <v>425</v>
      </c>
      <c r="C4" s="127" t="s">
        <v>426</v>
      </c>
      <c r="D4" s="127" t="s">
        <v>427</v>
      </c>
      <c r="E4" s="127" t="s">
        <v>428</v>
      </c>
      <c r="F4" s="127" t="s">
        <v>429</v>
      </c>
      <c r="G4" s="127" t="s">
        <v>430</v>
      </c>
      <c r="H4" s="127" t="s">
        <v>431</v>
      </c>
      <c r="I4" s="127" t="s">
        <v>432</v>
      </c>
      <c r="J4" s="127" t="s">
        <v>433</v>
      </c>
    </row>
    <row r="5" ht="22.5" customHeight="1" spans="1:10">
      <c r="A5" s="127" t="s">
        <v>85</v>
      </c>
      <c r="B5" s="127" t="s">
        <v>86</v>
      </c>
      <c r="C5" s="127" t="s">
        <v>87</v>
      </c>
      <c r="D5" s="127" t="s">
        <v>88</v>
      </c>
      <c r="E5" s="127" t="s">
        <v>89</v>
      </c>
      <c r="F5" s="127" t="s">
        <v>90</v>
      </c>
      <c r="G5" s="127" t="s">
        <v>91</v>
      </c>
      <c r="H5" s="127" t="s">
        <v>92</v>
      </c>
      <c r="I5" s="127" t="s">
        <v>93</v>
      </c>
      <c r="J5" s="127" t="s">
        <v>94</v>
      </c>
    </row>
    <row r="6" ht="52.5" customHeight="1" spans="1:10">
      <c r="A6" s="127" t="s">
        <v>72</v>
      </c>
      <c r="B6" s="127"/>
      <c r="C6" s="127"/>
      <c r="D6" s="127"/>
      <c r="E6" s="127"/>
      <c r="F6" s="127"/>
      <c r="G6" s="127"/>
      <c r="H6" s="127"/>
      <c r="I6" s="127"/>
      <c r="J6" s="127"/>
    </row>
    <row r="7" ht="52.5" customHeight="1" outlineLevel="1" spans="1:10">
      <c r="A7" s="128" t="s">
        <v>356</v>
      </c>
      <c r="B7" s="128" t="s">
        <v>434</v>
      </c>
      <c r="C7" s="128" t="s">
        <v>435</v>
      </c>
      <c r="D7" s="128" t="s">
        <v>436</v>
      </c>
      <c r="E7" s="128" t="s">
        <v>437</v>
      </c>
      <c r="F7" s="128" t="s">
        <v>438</v>
      </c>
      <c r="G7" s="127" t="s">
        <v>439</v>
      </c>
      <c r="H7" s="127" t="s">
        <v>440</v>
      </c>
      <c r="I7" s="128" t="s">
        <v>441</v>
      </c>
      <c r="J7" s="128" t="s">
        <v>442</v>
      </c>
    </row>
    <row r="8" ht="52.5" customHeight="1" outlineLevel="1" spans="1:10">
      <c r="A8" s="128" t="s">
        <v>356</v>
      </c>
      <c r="B8" s="128" t="s">
        <v>434</v>
      </c>
      <c r="C8" s="128" t="s">
        <v>435</v>
      </c>
      <c r="D8" s="128" t="s">
        <v>443</v>
      </c>
      <c r="E8" s="128" t="s">
        <v>444</v>
      </c>
      <c r="F8" s="128" t="s">
        <v>445</v>
      </c>
      <c r="G8" s="127" t="s">
        <v>446</v>
      </c>
      <c r="H8" s="127" t="s">
        <v>447</v>
      </c>
      <c r="I8" s="128" t="s">
        <v>448</v>
      </c>
      <c r="J8" s="128" t="s">
        <v>449</v>
      </c>
    </row>
    <row r="9" ht="52.5" customHeight="1" outlineLevel="1" spans="1:10">
      <c r="A9" s="128" t="s">
        <v>356</v>
      </c>
      <c r="B9" s="128" t="s">
        <v>434</v>
      </c>
      <c r="C9" s="128" t="s">
        <v>435</v>
      </c>
      <c r="D9" s="128" t="s">
        <v>450</v>
      </c>
      <c r="E9" s="128" t="s">
        <v>451</v>
      </c>
      <c r="F9" s="128" t="s">
        <v>438</v>
      </c>
      <c r="G9" s="127" t="s">
        <v>452</v>
      </c>
      <c r="H9" s="127" t="s">
        <v>453</v>
      </c>
      <c r="I9" s="128" t="s">
        <v>448</v>
      </c>
      <c r="J9" s="128" t="s">
        <v>454</v>
      </c>
    </row>
    <row r="10" ht="52.5" customHeight="1" outlineLevel="1" spans="1:10">
      <c r="A10" s="128" t="s">
        <v>356</v>
      </c>
      <c r="B10" s="128" t="s">
        <v>434</v>
      </c>
      <c r="C10" s="128" t="s">
        <v>435</v>
      </c>
      <c r="D10" s="128" t="s">
        <v>450</v>
      </c>
      <c r="E10" s="128" t="s">
        <v>455</v>
      </c>
      <c r="F10" s="128" t="s">
        <v>456</v>
      </c>
      <c r="G10" s="127" t="s">
        <v>457</v>
      </c>
      <c r="H10" s="127" t="s">
        <v>458</v>
      </c>
      <c r="I10" s="128" t="s">
        <v>448</v>
      </c>
      <c r="J10" s="128" t="s">
        <v>459</v>
      </c>
    </row>
    <row r="11" ht="52.5" customHeight="1" outlineLevel="1" spans="1:10">
      <c r="A11" s="128" t="s">
        <v>356</v>
      </c>
      <c r="B11" s="128" t="s">
        <v>434</v>
      </c>
      <c r="C11" s="128" t="s">
        <v>435</v>
      </c>
      <c r="D11" s="128" t="s">
        <v>436</v>
      </c>
      <c r="E11" s="128" t="s">
        <v>460</v>
      </c>
      <c r="F11" s="128" t="s">
        <v>456</v>
      </c>
      <c r="G11" s="127" t="s">
        <v>457</v>
      </c>
      <c r="H11" s="127" t="s">
        <v>458</v>
      </c>
      <c r="I11" s="128" t="s">
        <v>448</v>
      </c>
      <c r="J11" s="128" t="s">
        <v>461</v>
      </c>
    </row>
    <row r="12" ht="52.5" customHeight="1" outlineLevel="1" spans="1:10">
      <c r="A12" s="128" t="s">
        <v>356</v>
      </c>
      <c r="B12" s="128" t="s">
        <v>434</v>
      </c>
      <c r="C12" s="128" t="s">
        <v>462</v>
      </c>
      <c r="D12" s="128" t="s">
        <v>463</v>
      </c>
      <c r="E12" s="128" t="s">
        <v>464</v>
      </c>
      <c r="F12" s="128" t="s">
        <v>445</v>
      </c>
      <c r="G12" s="127" t="s">
        <v>465</v>
      </c>
      <c r="H12" s="127" t="s">
        <v>458</v>
      </c>
      <c r="I12" s="128" t="s">
        <v>448</v>
      </c>
      <c r="J12" s="128" t="s">
        <v>449</v>
      </c>
    </row>
    <row r="13" ht="52.5" customHeight="1" outlineLevel="1" spans="1:10">
      <c r="A13" s="128" t="s">
        <v>356</v>
      </c>
      <c r="B13" s="128" t="s">
        <v>434</v>
      </c>
      <c r="C13" s="128" t="s">
        <v>462</v>
      </c>
      <c r="D13" s="128" t="s">
        <v>463</v>
      </c>
      <c r="E13" s="128" t="s">
        <v>466</v>
      </c>
      <c r="F13" s="128" t="s">
        <v>456</v>
      </c>
      <c r="G13" s="127" t="s">
        <v>467</v>
      </c>
      <c r="H13" s="127" t="s">
        <v>458</v>
      </c>
      <c r="I13" s="128" t="s">
        <v>448</v>
      </c>
      <c r="J13" s="128" t="s">
        <v>468</v>
      </c>
    </row>
    <row r="14" ht="52.5" customHeight="1" outlineLevel="1" spans="1:10">
      <c r="A14" s="128" t="s">
        <v>356</v>
      </c>
      <c r="B14" s="128" t="s">
        <v>434</v>
      </c>
      <c r="C14" s="128" t="s">
        <v>469</v>
      </c>
      <c r="D14" s="128" t="s">
        <v>470</v>
      </c>
      <c r="E14" s="128" t="s">
        <v>471</v>
      </c>
      <c r="F14" s="128" t="s">
        <v>456</v>
      </c>
      <c r="G14" s="127" t="s">
        <v>472</v>
      </c>
      <c r="H14" s="127" t="s">
        <v>458</v>
      </c>
      <c r="I14" s="128" t="s">
        <v>448</v>
      </c>
      <c r="J14" s="128" t="s">
        <v>473</v>
      </c>
    </row>
    <row r="15" ht="52.5" customHeight="1" outlineLevel="1" spans="1:10">
      <c r="A15" s="128" t="s">
        <v>391</v>
      </c>
      <c r="B15" s="128" t="s">
        <v>474</v>
      </c>
      <c r="C15" s="128" t="s">
        <v>435</v>
      </c>
      <c r="D15" s="128" t="s">
        <v>436</v>
      </c>
      <c r="E15" s="128" t="s">
        <v>475</v>
      </c>
      <c r="F15" s="128" t="s">
        <v>438</v>
      </c>
      <c r="G15" s="127" t="s">
        <v>249</v>
      </c>
      <c r="H15" s="127" t="s">
        <v>476</v>
      </c>
      <c r="I15" s="128" t="s">
        <v>441</v>
      </c>
      <c r="J15" s="128" t="s">
        <v>477</v>
      </c>
    </row>
    <row r="16" ht="52.5" customHeight="1" outlineLevel="1" spans="1:10">
      <c r="A16" s="128" t="s">
        <v>391</v>
      </c>
      <c r="B16" s="128" t="s">
        <v>474</v>
      </c>
      <c r="C16" s="128" t="s">
        <v>462</v>
      </c>
      <c r="D16" s="128" t="s">
        <v>463</v>
      </c>
      <c r="E16" s="128" t="s">
        <v>478</v>
      </c>
      <c r="F16" s="128" t="s">
        <v>456</v>
      </c>
      <c r="G16" s="127" t="s">
        <v>467</v>
      </c>
      <c r="H16" s="127" t="s">
        <v>458</v>
      </c>
      <c r="I16" s="128" t="s">
        <v>448</v>
      </c>
      <c r="J16" s="128" t="s">
        <v>479</v>
      </c>
    </row>
    <row r="17" ht="52.5" customHeight="1" outlineLevel="1" spans="1:10">
      <c r="A17" s="128" t="s">
        <v>391</v>
      </c>
      <c r="B17" s="128" t="s">
        <v>474</v>
      </c>
      <c r="C17" s="128" t="s">
        <v>469</v>
      </c>
      <c r="D17" s="128" t="s">
        <v>470</v>
      </c>
      <c r="E17" s="128" t="s">
        <v>480</v>
      </c>
      <c r="F17" s="128" t="s">
        <v>456</v>
      </c>
      <c r="G17" s="127" t="s">
        <v>467</v>
      </c>
      <c r="H17" s="127" t="s">
        <v>458</v>
      </c>
      <c r="I17" s="128" t="s">
        <v>448</v>
      </c>
      <c r="J17" s="128" t="s">
        <v>481</v>
      </c>
    </row>
    <row r="18" ht="52.5" customHeight="1" outlineLevel="1" spans="1:10">
      <c r="A18" s="128" t="s">
        <v>401</v>
      </c>
      <c r="B18" s="128" t="s">
        <v>482</v>
      </c>
      <c r="C18" s="128" t="s">
        <v>435</v>
      </c>
      <c r="D18" s="128" t="s">
        <v>436</v>
      </c>
      <c r="E18" s="128" t="s">
        <v>483</v>
      </c>
      <c r="F18" s="128" t="s">
        <v>438</v>
      </c>
      <c r="G18" s="127" t="s">
        <v>484</v>
      </c>
      <c r="H18" s="127" t="s">
        <v>476</v>
      </c>
      <c r="I18" s="128" t="s">
        <v>441</v>
      </c>
      <c r="J18" s="128" t="s">
        <v>485</v>
      </c>
    </row>
    <row r="19" ht="52.5" customHeight="1" outlineLevel="1" spans="1:10">
      <c r="A19" s="128" t="s">
        <v>401</v>
      </c>
      <c r="B19" s="128" t="s">
        <v>482</v>
      </c>
      <c r="C19" s="128" t="s">
        <v>435</v>
      </c>
      <c r="D19" s="128" t="s">
        <v>450</v>
      </c>
      <c r="E19" s="128" t="s">
        <v>486</v>
      </c>
      <c r="F19" s="128" t="s">
        <v>456</v>
      </c>
      <c r="G19" s="127" t="s">
        <v>457</v>
      </c>
      <c r="H19" s="127" t="s">
        <v>458</v>
      </c>
      <c r="I19" s="128" t="s">
        <v>448</v>
      </c>
      <c r="J19" s="128" t="s">
        <v>487</v>
      </c>
    </row>
    <row r="20" ht="52.5" customHeight="1" outlineLevel="1" spans="1:10">
      <c r="A20" s="128" t="s">
        <v>401</v>
      </c>
      <c r="B20" s="128" t="s">
        <v>482</v>
      </c>
      <c r="C20" s="128" t="s">
        <v>435</v>
      </c>
      <c r="D20" s="128" t="s">
        <v>488</v>
      </c>
      <c r="E20" s="128" t="s">
        <v>460</v>
      </c>
      <c r="F20" s="128" t="s">
        <v>456</v>
      </c>
      <c r="G20" s="127" t="s">
        <v>457</v>
      </c>
      <c r="H20" s="127" t="s">
        <v>458</v>
      </c>
      <c r="I20" s="128" t="s">
        <v>448</v>
      </c>
      <c r="J20" s="128" t="s">
        <v>461</v>
      </c>
    </row>
    <row r="21" ht="52.5" customHeight="1" outlineLevel="1" spans="1:10">
      <c r="A21" s="128" t="s">
        <v>401</v>
      </c>
      <c r="B21" s="128" t="s">
        <v>482</v>
      </c>
      <c r="C21" s="128" t="s">
        <v>462</v>
      </c>
      <c r="D21" s="128" t="s">
        <v>463</v>
      </c>
      <c r="E21" s="128" t="s">
        <v>464</v>
      </c>
      <c r="F21" s="128" t="s">
        <v>445</v>
      </c>
      <c r="G21" s="127" t="s">
        <v>465</v>
      </c>
      <c r="H21" s="127" t="s">
        <v>458</v>
      </c>
      <c r="I21" s="128" t="s">
        <v>448</v>
      </c>
      <c r="J21" s="128" t="s">
        <v>449</v>
      </c>
    </row>
    <row r="22" ht="52.5" customHeight="1" outlineLevel="1" spans="1:10">
      <c r="A22" s="128" t="s">
        <v>401</v>
      </c>
      <c r="B22" s="128" t="s">
        <v>482</v>
      </c>
      <c r="C22" s="128" t="s">
        <v>462</v>
      </c>
      <c r="D22" s="128" t="s">
        <v>463</v>
      </c>
      <c r="E22" s="128" t="s">
        <v>466</v>
      </c>
      <c r="F22" s="128" t="s">
        <v>456</v>
      </c>
      <c r="G22" s="127" t="s">
        <v>467</v>
      </c>
      <c r="H22" s="127" t="s">
        <v>458</v>
      </c>
      <c r="I22" s="128" t="s">
        <v>448</v>
      </c>
      <c r="J22" s="128" t="s">
        <v>468</v>
      </c>
    </row>
    <row r="23" ht="52.5" customHeight="1" outlineLevel="1" spans="1:10">
      <c r="A23" s="128" t="s">
        <v>401</v>
      </c>
      <c r="B23" s="128" t="s">
        <v>482</v>
      </c>
      <c r="C23" s="128" t="s">
        <v>469</v>
      </c>
      <c r="D23" s="128" t="s">
        <v>470</v>
      </c>
      <c r="E23" s="128" t="s">
        <v>471</v>
      </c>
      <c r="F23" s="128" t="s">
        <v>456</v>
      </c>
      <c r="G23" s="127" t="s">
        <v>472</v>
      </c>
      <c r="H23" s="127" t="s">
        <v>458</v>
      </c>
      <c r="I23" s="128" t="s">
        <v>448</v>
      </c>
      <c r="J23" s="128" t="s">
        <v>473</v>
      </c>
    </row>
    <row r="24" ht="52.5" customHeight="1" outlineLevel="1" spans="1:10">
      <c r="A24" s="128" t="s">
        <v>407</v>
      </c>
      <c r="B24" s="128" t="s">
        <v>489</v>
      </c>
      <c r="C24" s="128" t="s">
        <v>435</v>
      </c>
      <c r="D24" s="128" t="s">
        <v>436</v>
      </c>
      <c r="E24" s="128" t="s">
        <v>490</v>
      </c>
      <c r="F24" s="128" t="s">
        <v>456</v>
      </c>
      <c r="G24" s="127" t="s">
        <v>491</v>
      </c>
      <c r="H24" s="127" t="s">
        <v>492</v>
      </c>
      <c r="I24" s="128" t="s">
        <v>441</v>
      </c>
      <c r="J24" s="128" t="s">
        <v>493</v>
      </c>
    </row>
    <row r="25" ht="52.5" customHeight="1" outlineLevel="1" spans="1:10">
      <c r="A25" s="128" t="s">
        <v>407</v>
      </c>
      <c r="B25" s="128" t="s">
        <v>489</v>
      </c>
      <c r="C25" s="128" t="s">
        <v>462</v>
      </c>
      <c r="D25" s="128" t="s">
        <v>463</v>
      </c>
      <c r="E25" s="128" t="s">
        <v>407</v>
      </c>
      <c r="F25" s="128" t="s">
        <v>445</v>
      </c>
      <c r="G25" s="127" t="s">
        <v>494</v>
      </c>
      <c r="H25" s="127" t="s">
        <v>492</v>
      </c>
      <c r="I25" s="128" t="s">
        <v>441</v>
      </c>
      <c r="J25" s="128" t="s">
        <v>495</v>
      </c>
    </row>
    <row r="26" ht="52.5" customHeight="1" outlineLevel="1" spans="1:10">
      <c r="A26" s="128" t="s">
        <v>407</v>
      </c>
      <c r="B26" s="128" t="s">
        <v>489</v>
      </c>
      <c r="C26" s="128" t="s">
        <v>469</v>
      </c>
      <c r="D26" s="128" t="s">
        <v>470</v>
      </c>
      <c r="E26" s="128" t="s">
        <v>496</v>
      </c>
      <c r="F26" s="128" t="s">
        <v>456</v>
      </c>
      <c r="G26" s="127" t="s">
        <v>497</v>
      </c>
      <c r="H26" s="127" t="s">
        <v>458</v>
      </c>
      <c r="I26" s="128" t="s">
        <v>448</v>
      </c>
      <c r="J26" s="128" t="s">
        <v>498</v>
      </c>
    </row>
    <row r="27" ht="52.5" customHeight="1" outlineLevel="1" spans="1:10">
      <c r="A27" s="128" t="s">
        <v>336</v>
      </c>
      <c r="B27" s="128" t="s">
        <v>499</v>
      </c>
      <c r="C27" s="128" t="s">
        <v>435</v>
      </c>
      <c r="D27" s="128" t="s">
        <v>436</v>
      </c>
      <c r="E27" s="128" t="s">
        <v>500</v>
      </c>
      <c r="F27" s="128" t="s">
        <v>438</v>
      </c>
      <c r="G27" s="127" t="s">
        <v>92</v>
      </c>
      <c r="H27" s="127" t="s">
        <v>476</v>
      </c>
      <c r="I27" s="128" t="s">
        <v>441</v>
      </c>
      <c r="J27" s="128" t="s">
        <v>501</v>
      </c>
    </row>
    <row r="28" ht="52.5" customHeight="1" outlineLevel="1" spans="1:10">
      <c r="A28" s="128" t="s">
        <v>336</v>
      </c>
      <c r="B28" s="128" t="s">
        <v>499</v>
      </c>
      <c r="C28" s="128" t="s">
        <v>462</v>
      </c>
      <c r="D28" s="128" t="s">
        <v>463</v>
      </c>
      <c r="E28" s="128" t="s">
        <v>502</v>
      </c>
      <c r="F28" s="128" t="s">
        <v>438</v>
      </c>
      <c r="G28" s="127" t="s">
        <v>92</v>
      </c>
      <c r="H28" s="127" t="s">
        <v>476</v>
      </c>
      <c r="I28" s="128" t="s">
        <v>441</v>
      </c>
      <c r="J28" s="128" t="s">
        <v>503</v>
      </c>
    </row>
    <row r="29" ht="52.5" customHeight="1" outlineLevel="1" spans="1:10">
      <c r="A29" s="128" t="s">
        <v>336</v>
      </c>
      <c r="B29" s="128" t="s">
        <v>499</v>
      </c>
      <c r="C29" s="128" t="s">
        <v>469</v>
      </c>
      <c r="D29" s="128" t="s">
        <v>470</v>
      </c>
      <c r="E29" s="128" t="s">
        <v>504</v>
      </c>
      <c r="F29" s="128" t="s">
        <v>438</v>
      </c>
      <c r="G29" s="127" t="s">
        <v>92</v>
      </c>
      <c r="H29" s="127" t="s">
        <v>476</v>
      </c>
      <c r="I29" s="128" t="s">
        <v>441</v>
      </c>
      <c r="J29" s="128" t="s">
        <v>505</v>
      </c>
    </row>
    <row r="30" ht="52.5" customHeight="1" outlineLevel="1" spans="1:10">
      <c r="A30" s="128" t="s">
        <v>409</v>
      </c>
      <c r="B30" s="128" t="s">
        <v>506</v>
      </c>
      <c r="C30" s="128" t="s">
        <v>435</v>
      </c>
      <c r="D30" s="128" t="s">
        <v>436</v>
      </c>
      <c r="E30" s="128" t="s">
        <v>507</v>
      </c>
      <c r="F30" s="128" t="s">
        <v>438</v>
      </c>
      <c r="G30" s="127" t="s">
        <v>90</v>
      </c>
      <c r="H30" s="127" t="s">
        <v>476</v>
      </c>
      <c r="I30" s="128" t="s">
        <v>441</v>
      </c>
      <c r="J30" s="128" t="s">
        <v>508</v>
      </c>
    </row>
    <row r="31" ht="52.5" customHeight="1" outlineLevel="1" spans="1:10">
      <c r="A31" s="128" t="s">
        <v>409</v>
      </c>
      <c r="B31" s="128" t="s">
        <v>506</v>
      </c>
      <c r="C31" s="128" t="s">
        <v>435</v>
      </c>
      <c r="D31" s="128" t="s">
        <v>443</v>
      </c>
      <c r="E31" s="128" t="s">
        <v>509</v>
      </c>
      <c r="F31" s="128" t="s">
        <v>456</v>
      </c>
      <c r="G31" s="127" t="s">
        <v>457</v>
      </c>
      <c r="H31" s="127" t="s">
        <v>458</v>
      </c>
      <c r="I31" s="128" t="s">
        <v>448</v>
      </c>
      <c r="J31" s="128" t="s">
        <v>510</v>
      </c>
    </row>
    <row r="32" ht="52.5" customHeight="1" outlineLevel="1" spans="1:10">
      <c r="A32" s="128" t="s">
        <v>409</v>
      </c>
      <c r="B32" s="128" t="s">
        <v>506</v>
      </c>
      <c r="C32" s="128" t="s">
        <v>435</v>
      </c>
      <c r="D32" s="128" t="s">
        <v>443</v>
      </c>
      <c r="E32" s="128" t="s">
        <v>511</v>
      </c>
      <c r="F32" s="128" t="s">
        <v>456</v>
      </c>
      <c r="G32" s="127" t="s">
        <v>457</v>
      </c>
      <c r="H32" s="127" t="s">
        <v>458</v>
      </c>
      <c r="I32" s="128" t="s">
        <v>448</v>
      </c>
      <c r="J32" s="128" t="s">
        <v>512</v>
      </c>
    </row>
    <row r="33" ht="52.5" customHeight="1" outlineLevel="1" spans="1:10">
      <c r="A33" s="128" t="s">
        <v>409</v>
      </c>
      <c r="B33" s="128" t="s">
        <v>506</v>
      </c>
      <c r="C33" s="128" t="s">
        <v>462</v>
      </c>
      <c r="D33" s="128" t="s">
        <v>463</v>
      </c>
      <c r="E33" s="128" t="s">
        <v>513</v>
      </c>
      <c r="F33" s="128" t="s">
        <v>456</v>
      </c>
      <c r="G33" s="127" t="s">
        <v>514</v>
      </c>
      <c r="H33" s="127" t="s">
        <v>458</v>
      </c>
      <c r="I33" s="128" t="s">
        <v>448</v>
      </c>
      <c r="J33" s="128" t="s">
        <v>515</v>
      </c>
    </row>
    <row r="34" ht="52.5" customHeight="1" outlineLevel="1" spans="1:10">
      <c r="A34" s="128" t="s">
        <v>409</v>
      </c>
      <c r="B34" s="128" t="s">
        <v>506</v>
      </c>
      <c r="C34" s="128" t="s">
        <v>469</v>
      </c>
      <c r="D34" s="128" t="s">
        <v>470</v>
      </c>
      <c r="E34" s="128" t="s">
        <v>516</v>
      </c>
      <c r="F34" s="128" t="s">
        <v>456</v>
      </c>
      <c r="G34" s="127" t="s">
        <v>514</v>
      </c>
      <c r="H34" s="127" t="s">
        <v>458</v>
      </c>
      <c r="I34" s="128" t="s">
        <v>448</v>
      </c>
      <c r="J34" s="128" t="s">
        <v>517</v>
      </c>
    </row>
    <row r="35" ht="52.5" customHeight="1" outlineLevel="1" spans="1:10">
      <c r="A35" s="128" t="s">
        <v>403</v>
      </c>
      <c r="B35" s="128" t="s">
        <v>518</v>
      </c>
      <c r="C35" s="128" t="s">
        <v>435</v>
      </c>
      <c r="D35" s="128" t="s">
        <v>443</v>
      </c>
      <c r="E35" s="128" t="s">
        <v>519</v>
      </c>
      <c r="F35" s="128" t="s">
        <v>456</v>
      </c>
      <c r="G35" s="127" t="s">
        <v>88</v>
      </c>
      <c r="H35" s="127" t="s">
        <v>520</v>
      </c>
      <c r="I35" s="128" t="s">
        <v>441</v>
      </c>
      <c r="J35" s="128" t="s">
        <v>521</v>
      </c>
    </row>
    <row r="36" ht="52.5" customHeight="1" outlineLevel="1" spans="1:10">
      <c r="A36" s="128" t="s">
        <v>403</v>
      </c>
      <c r="B36" s="128" t="s">
        <v>522</v>
      </c>
      <c r="C36" s="128" t="s">
        <v>462</v>
      </c>
      <c r="D36" s="128" t="s">
        <v>463</v>
      </c>
      <c r="E36" s="128" t="s">
        <v>523</v>
      </c>
      <c r="F36" s="128" t="s">
        <v>456</v>
      </c>
      <c r="G36" s="127" t="s">
        <v>514</v>
      </c>
      <c r="H36" s="127" t="s">
        <v>458</v>
      </c>
      <c r="I36" s="128" t="s">
        <v>448</v>
      </c>
      <c r="J36" s="128" t="s">
        <v>524</v>
      </c>
    </row>
    <row r="37" ht="94" customHeight="1" outlineLevel="1" spans="1:10">
      <c r="A37" s="128" t="s">
        <v>403</v>
      </c>
      <c r="B37" s="128" t="s">
        <v>522</v>
      </c>
      <c r="C37" s="128" t="s">
        <v>469</v>
      </c>
      <c r="D37" s="128" t="s">
        <v>470</v>
      </c>
      <c r="E37" s="128" t="s">
        <v>525</v>
      </c>
      <c r="F37" s="128" t="s">
        <v>456</v>
      </c>
      <c r="G37" s="127" t="s">
        <v>467</v>
      </c>
      <c r="H37" s="127" t="s">
        <v>458</v>
      </c>
      <c r="I37" s="128" t="s">
        <v>448</v>
      </c>
      <c r="J37" s="128" t="s">
        <v>526</v>
      </c>
    </row>
    <row r="38" ht="52.5" customHeight="1" outlineLevel="1" spans="1:10">
      <c r="A38" s="128" t="s">
        <v>358</v>
      </c>
      <c r="B38" s="128" t="s">
        <v>527</v>
      </c>
      <c r="C38" s="128" t="s">
        <v>435</v>
      </c>
      <c r="D38" s="128" t="s">
        <v>436</v>
      </c>
      <c r="E38" s="128" t="s">
        <v>528</v>
      </c>
      <c r="F38" s="128" t="s">
        <v>438</v>
      </c>
      <c r="G38" s="127" t="s">
        <v>529</v>
      </c>
      <c r="H38" s="127" t="s">
        <v>476</v>
      </c>
      <c r="I38" s="128" t="s">
        <v>441</v>
      </c>
      <c r="J38" s="128" t="s">
        <v>530</v>
      </c>
    </row>
    <row r="39" ht="52.5" customHeight="1" outlineLevel="1" spans="1:10">
      <c r="A39" s="128" t="s">
        <v>358</v>
      </c>
      <c r="B39" s="128" t="s">
        <v>527</v>
      </c>
      <c r="C39" s="128" t="s">
        <v>435</v>
      </c>
      <c r="D39" s="128" t="s">
        <v>443</v>
      </c>
      <c r="E39" s="128" t="s">
        <v>531</v>
      </c>
      <c r="F39" s="128" t="s">
        <v>445</v>
      </c>
      <c r="G39" s="127" t="s">
        <v>532</v>
      </c>
      <c r="H39" s="127" t="s">
        <v>447</v>
      </c>
      <c r="I39" s="128" t="s">
        <v>448</v>
      </c>
      <c r="J39" s="128" t="s">
        <v>533</v>
      </c>
    </row>
    <row r="40" ht="52.5" customHeight="1" outlineLevel="1" spans="1:10">
      <c r="A40" s="128" t="s">
        <v>358</v>
      </c>
      <c r="B40" s="128" t="s">
        <v>527</v>
      </c>
      <c r="C40" s="128" t="s">
        <v>435</v>
      </c>
      <c r="D40" s="128" t="s">
        <v>450</v>
      </c>
      <c r="E40" s="128" t="s">
        <v>534</v>
      </c>
      <c r="F40" s="128" t="s">
        <v>456</v>
      </c>
      <c r="G40" s="127" t="s">
        <v>457</v>
      </c>
      <c r="H40" s="127" t="s">
        <v>458</v>
      </c>
      <c r="I40" s="128" t="s">
        <v>448</v>
      </c>
      <c r="J40" s="128" t="s">
        <v>535</v>
      </c>
    </row>
    <row r="41" ht="52.5" customHeight="1" outlineLevel="1" spans="1:10">
      <c r="A41" s="128" t="s">
        <v>358</v>
      </c>
      <c r="B41" s="128" t="s">
        <v>527</v>
      </c>
      <c r="C41" s="128" t="s">
        <v>435</v>
      </c>
      <c r="D41" s="128" t="s">
        <v>436</v>
      </c>
      <c r="E41" s="128" t="s">
        <v>460</v>
      </c>
      <c r="F41" s="128" t="s">
        <v>456</v>
      </c>
      <c r="G41" s="127" t="s">
        <v>457</v>
      </c>
      <c r="H41" s="127" t="s">
        <v>458</v>
      </c>
      <c r="I41" s="128" t="s">
        <v>448</v>
      </c>
      <c r="J41" s="128" t="s">
        <v>461</v>
      </c>
    </row>
    <row r="42" ht="52.5" customHeight="1" outlineLevel="1" spans="1:10">
      <c r="A42" s="128" t="s">
        <v>358</v>
      </c>
      <c r="B42" s="128" t="s">
        <v>527</v>
      </c>
      <c r="C42" s="128" t="s">
        <v>462</v>
      </c>
      <c r="D42" s="128" t="s">
        <v>463</v>
      </c>
      <c r="E42" s="128" t="s">
        <v>464</v>
      </c>
      <c r="F42" s="128" t="s">
        <v>445</v>
      </c>
      <c r="G42" s="127" t="s">
        <v>465</v>
      </c>
      <c r="H42" s="127" t="s">
        <v>458</v>
      </c>
      <c r="I42" s="128" t="s">
        <v>448</v>
      </c>
      <c r="J42" s="128" t="s">
        <v>449</v>
      </c>
    </row>
    <row r="43" ht="52.5" customHeight="1" outlineLevel="1" spans="1:10">
      <c r="A43" s="128" t="s">
        <v>358</v>
      </c>
      <c r="B43" s="128" t="s">
        <v>527</v>
      </c>
      <c r="C43" s="128" t="s">
        <v>462</v>
      </c>
      <c r="D43" s="128" t="s">
        <v>463</v>
      </c>
      <c r="E43" s="128" t="s">
        <v>466</v>
      </c>
      <c r="F43" s="128" t="s">
        <v>456</v>
      </c>
      <c r="G43" s="127" t="s">
        <v>467</v>
      </c>
      <c r="H43" s="127" t="s">
        <v>458</v>
      </c>
      <c r="I43" s="128" t="s">
        <v>448</v>
      </c>
      <c r="J43" s="128" t="s">
        <v>468</v>
      </c>
    </row>
    <row r="44" ht="52.5" customHeight="1" outlineLevel="1" spans="1:10">
      <c r="A44" s="128" t="s">
        <v>358</v>
      </c>
      <c r="B44" s="128" t="s">
        <v>527</v>
      </c>
      <c r="C44" s="128" t="s">
        <v>469</v>
      </c>
      <c r="D44" s="128" t="s">
        <v>470</v>
      </c>
      <c r="E44" s="128" t="s">
        <v>471</v>
      </c>
      <c r="F44" s="128" t="s">
        <v>456</v>
      </c>
      <c r="G44" s="127" t="s">
        <v>472</v>
      </c>
      <c r="H44" s="127" t="s">
        <v>458</v>
      </c>
      <c r="I44" s="128" t="s">
        <v>448</v>
      </c>
      <c r="J44" s="128" t="s">
        <v>473</v>
      </c>
    </row>
    <row r="45" ht="52.5" customHeight="1" outlineLevel="1" spans="1:10">
      <c r="A45" s="128" t="s">
        <v>364</v>
      </c>
      <c r="B45" s="128" t="s">
        <v>536</v>
      </c>
      <c r="C45" s="128" t="s">
        <v>435</v>
      </c>
      <c r="D45" s="128" t="s">
        <v>443</v>
      </c>
      <c r="E45" s="128" t="s">
        <v>537</v>
      </c>
      <c r="F45" s="128" t="s">
        <v>456</v>
      </c>
      <c r="G45" s="127" t="s">
        <v>467</v>
      </c>
      <c r="H45" s="127" t="s">
        <v>458</v>
      </c>
      <c r="I45" s="128" t="s">
        <v>448</v>
      </c>
      <c r="J45" s="128" t="s">
        <v>538</v>
      </c>
    </row>
    <row r="46" ht="52.5" customHeight="1" outlineLevel="1" spans="1:10">
      <c r="A46" s="128" t="s">
        <v>364</v>
      </c>
      <c r="B46" s="128" t="s">
        <v>536</v>
      </c>
      <c r="C46" s="128" t="s">
        <v>462</v>
      </c>
      <c r="D46" s="128" t="s">
        <v>463</v>
      </c>
      <c r="E46" s="128" t="s">
        <v>539</v>
      </c>
      <c r="F46" s="128" t="s">
        <v>456</v>
      </c>
      <c r="G46" s="127" t="s">
        <v>514</v>
      </c>
      <c r="H46" s="127" t="s">
        <v>458</v>
      </c>
      <c r="I46" s="128" t="s">
        <v>448</v>
      </c>
      <c r="J46" s="128" t="s">
        <v>540</v>
      </c>
    </row>
    <row r="47" ht="52.5" customHeight="1" outlineLevel="1" spans="1:10">
      <c r="A47" s="128" t="s">
        <v>364</v>
      </c>
      <c r="B47" s="128" t="s">
        <v>536</v>
      </c>
      <c r="C47" s="128" t="s">
        <v>469</v>
      </c>
      <c r="D47" s="128" t="s">
        <v>470</v>
      </c>
      <c r="E47" s="128" t="s">
        <v>470</v>
      </c>
      <c r="F47" s="128" t="s">
        <v>456</v>
      </c>
      <c r="G47" s="127" t="s">
        <v>457</v>
      </c>
      <c r="H47" s="127" t="s">
        <v>458</v>
      </c>
      <c r="I47" s="128" t="s">
        <v>448</v>
      </c>
      <c r="J47" s="128" t="s">
        <v>541</v>
      </c>
    </row>
    <row r="48" ht="52.5" customHeight="1" outlineLevel="1" spans="1:10">
      <c r="A48" s="128" t="s">
        <v>349</v>
      </c>
      <c r="B48" s="128" t="s">
        <v>542</v>
      </c>
      <c r="C48" s="128" t="s">
        <v>435</v>
      </c>
      <c r="D48" s="128" t="s">
        <v>436</v>
      </c>
      <c r="E48" s="128" t="s">
        <v>543</v>
      </c>
      <c r="F48" s="128" t="s">
        <v>456</v>
      </c>
      <c r="G48" s="127" t="s">
        <v>89</v>
      </c>
      <c r="H48" s="127" t="s">
        <v>520</v>
      </c>
      <c r="I48" s="128" t="s">
        <v>441</v>
      </c>
      <c r="J48" s="128" t="s">
        <v>544</v>
      </c>
    </row>
    <row r="49" ht="52.5" customHeight="1" outlineLevel="1" spans="1:10">
      <c r="A49" s="128" t="s">
        <v>349</v>
      </c>
      <c r="B49" s="128" t="s">
        <v>542</v>
      </c>
      <c r="C49" s="128" t="s">
        <v>435</v>
      </c>
      <c r="D49" s="128" t="s">
        <v>436</v>
      </c>
      <c r="E49" s="128" t="s">
        <v>545</v>
      </c>
      <c r="F49" s="128" t="s">
        <v>456</v>
      </c>
      <c r="G49" s="127" t="s">
        <v>249</v>
      </c>
      <c r="H49" s="127" t="s">
        <v>440</v>
      </c>
      <c r="I49" s="128" t="s">
        <v>441</v>
      </c>
      <c r="J49" s="128" t="s">
        <v>546</v>
      </c>
    </row>
    <row r="50" ht="52.5" customHeight="1" outlineLevel="1" spans="1:10">
      <c r="A50" s="128" t="s">
        <v>349</v>
      </c>
      <c r="B50" s="128" t="s">
        <v>542</v>
      </c>
      <c r="C50" s="128" t="s">
        <v>435</v>
      </c>
      <c r="D50" s="128" t="s">
        <v>443</v>
      </c>
      <c r="E50" s="128" t="s">
        <v>547</v>
      </c>
      <c r="F50" s="128" t="s">
        <v>456</v>
      </c>
      <c r="G50" s="127" t="s">
        <v>467</v>
      </c>
      <c r="H50" s="127" t="s">
        <v>458</v>
      </c>
      <c r="I50" s="128" t="s">
        <v>448</v>
      </c>
      <c r="J50" s="128" t="s">
        <v>548</v>
      </c>
    </row>
    <row r="51" ht="52.5" customHeight="1" outlineLevel="1" spans="1:10">
      <c r="A51" s="128" t="s">
        <v>349</v>
      </c>
      <c r="B51" s="128" t="s">
        <v>542</v>
      </c>
      <c r="C51" s="128" t="s">
        <v>462</v>
      </c>
      <c r="D51" s="128" t="s">
        <v>463</v>
      </c>
      <c r="E51" s="128" t="s">
        <v>549</v>
      </c>
      <c r="F51" s="128" t="s">
        <v>456</v>
      </c>
      <c r="G51" s="127" t="s">
        <v>467</v>
      </c>
      <c r="H51" s="127" t="s">
        <v>458</v>
      </c>
      <c r="I51" s="128" t="s">
        <v>448</v>
      </c>
      <c r="J51" s="128" t="s">
        <v>546</v>
      </c>
    </row>
    <row r="52" ht="52.5" customHeight="1" outlineLevel="1" spans="1:10">
      <c r="A52" s="128" t="s">
        <v>349</v>
      </c>
      <c r="B52" s="128" t="s">
        <v>542</v>
      </c>
      <c r="C52" s="128" t="s">
        <v>469</v>
      </c>
      <c r="D52" s="128" t="s">
        <v>470</v>
      </c>
      <c r="E52" s="128" t="s">
        <v>550</v>
      </c>
      <c r="F52" s="128" t="s">
        <v>456</v>
      </c>
      <c r="G52" s="127" t="s">
        <v>551</v>
      </c>
      <c r="H52" s="127" t="s">
        <v>458</v>
      </c>
      <c r="I52" s="128" t="s">
        <v>448</v>
      </c>
      <c r="J52" s="128" t="s">
        <v>552</v>
      </c>
    </row>
    <row r="53" ht="52.5" customHeight="1" outlineLevel="1" spans="1:10">
      <c r="A53" s="128" t="s">
        <v>345</v>
      </c>
      <c r="B53" s="128" t="s">
        <v>553</v>
      </c>
      <c r="C53" s="128" t="s">
        <v>435</v>
      </c>
      <c r="D53" s="128" t="s">
        <v>436</v>
      </c>
      <c r="E53" s="128" t="s">
        <v>483</v>
      </c>
      <c r="F53" s="128" t="s">
        <v>438</v>
      </c>
      <c r="G53" s="127" t="s">
        <v>554</v>
      </c>
      <c r="H53" s="127" t="s">
        <v>476</v>
      </c>
      <c r="I53" s="128" t="s">
        <v>441</v>
      </c>
      <c r="J53" s="128" t="s">
        <v>485</v>
      </c>
    </row>
    <row r="54" ht="52.5" customHeight="1" outlineLevel="1" spans="1:10">
      <c r="A54" s="128" t="s">
        <v>345</v>
      </c>
      <c r="B54" s="128" t="s">
        <v>553</v>
      </c>
      <c r="C54" s="128" t="s">
        <v>435</v>
      </c>
      <c r="D54" s="128" t="s">
        <v>450</v>
      </c>
      <c r="E54" s="128" t="s">
        <v>486</v>
      </c>
      <c r="F54" s="128" t="s">
        <v>456</v>
      </c>
      <c r="G54" s="127" t="s">
        <v>457</v>
      </c>
      <c r="H54" s="127" t="s">
        <v>458</v>
      </c>
      <c r="I54" s="128" t="s">
        <v>448</v>
      </c>
      <c r="J54" s="128" t="s">
        <v>555</v>
      </c>
    </row>
    <row r="55" ht="52.5" customHeight="1" outlineLevel="1" spans="1:10">
      <c r="A55" s="128" t="s">
        <v>345</v>
      </c>
      <c r="B55" s="128" t="s">
        <v>553</v>
      </c>
      <c r="C55" s="128" t="s">
        <v>435</v>
      </c>
      <c r="D55" s="128" t="s">
        <v>436</v>
      </c>
      <c r="E55" s="128" t="s">
        <v>460</v>
      </c>
      <c r="F55" s="128" t="s">
        <v>456</v>
      </c>
      <c r="G55" s="127" t="s">
        <v>457</v>
      </c>
      <c r="H55" s="127" t="s">
        <v>458</v>
      </c>
      <c r="I55" s="128" t="s">
        <v>448</v>
      </c>
      <c r="J55" s="128" t="s">
        <v>461</v>
      </c>
    </row>
    <row r="56" ht="52.5" customHeight="1" outlineLevel="1" spans="1:10">
      <c r="A56" s="128" t="s">
        <v>345</v>
      </c>
      <c r="B56" s="128" t="s">
        <v>553</v>
      </c>
      <c r="C56" s="128" t="s">
        <v>462</v>
      </c>
      <c r="D56" s="128" t="s">
        <v>463</v>
      </c>
      <c r="E56" s="128" t="s">
        <v>464</v>
      </c>
      <c r="F56" s="128" t="s">
        <v>445</v>
      </c>
      <c r="G56" s="127" t="s">
        <v>465</v>
      </c>
      <c r="H56" s="127" t="s">
        <v>458</v>
      </c>
      <c r="I56" s="128" t="s">
        <v>448</v>
      </c>
      <c r="J56" s="128" t="s">
        <v>449</v>
      </c>
    </row>
    <row r="57" ht="52.5" customHeight="1" outlineLevel="1" spans="1:10">
      <c r="A57" s="128" t="s">
        <v>345</v>
      </c>
      <c r="B57" s="128" t="s">
        <v>553</v>
      </c>
      <c r="C57" s="128" t="s">
        <v>462</v>
      </c>
      <c r="D57" s="128" t="s">
        <v>463</v>
      </c>
      <c r="E57" s="128" t="s">
        <v>466</v>
      </c>
      <c r="F57" s="128" t="s">
        <v>456</v>
      </c>
      <c r="G57" s="127" t="s">
        <v>467</v>
      </c>
      <c r="H57" s="127" t="s">
        <v>458</v>
      </c>
      <c r="I57" s="128" t="s">
        <v>448</v>
      </c>
      <c r="J57" s="128" t="s">
        <v>468</v>
      </c>
    </row>
    <row r="58" ht="52.5" customHeight="1" outlineLevel="1" spans="1:10">
      <c r="A58" s="128" t="s">
        <v>345</v>
      </c>
      <c r="B58" s="128" t="s">
        <v>553</v>
      </c>
      <c r="C58" s="128" t="s">
        <v>469</v>
      </c>
      <c r="D58" s="128" t="s">
        <v>470</v>
      </c>
      <c r="E58" s="128" t="s">
        <v>471</v>
      </c>
      <c r="F58" s="128" t="s">
        <v>456</v>
      </c>
      <c r="G58" s="127" t="s">
        <v>472</v>
      </c>
      <c r="H58" s="127" t="s">
        <v>458</v>
      </c>
      <c r="I58" s="128" t="s">
        <v>448</v>
      </c>
      <c r="J58" s="128" t="s">
        <v>473</v>
      </c>
    </row>
    <row r="59" ht="52.5" customHeight="1" outlineLevel="1" spans="1:10">
      <c r="A59" s="128" t="s">
        <v>397</v>
      </c>
      <c r="B59" s="128" t="s">
        <v>556</v>
      </c>
      <c r="C59" s="128" t="s">
        <v>435</v>
      </c>
      <c r="D59" s="128" t="s">
        <v>436</v>
      </c>
      <c r="E59" s="128" t="s">
        <v>557</v>
      </c>
      <c r="F59" s="128" t="s">
        <v>456</v>
      </c>
      <c r="G59" s="127" t="s">
        <v>94</v>
      </c>
      <c r="H59" s="127" t="s">
        <v>558</v>
      </c>
      <c r="I59" s="128" t="s">
        <v>441</v>
      </c>
      <c r="J59" s="128" t="s">
        <v>559</v>
      </c>
    </row>
    <row r="60" ht="52.5" customHeight="1" outlineLevel="1" spans="1:10">
      <c r="A60" s="128" t="s">
        <v>397</v>
      </c>
      <c r="B60" s="128" t="s">
        <v>556</v>
      </c>
      <c r="C60" s="128" t="s">
        <v>435</v>
      </c>
      <c r="D60" s="128" t="s">
        <v>443</v>
      </c>
      <c r="E60" s="128" t="s">
        <v>560</v>
      </c>
      <c r="F60" s="128" t="s">
        <v>456</v>
      </c>
      <c r="G60" s="127" t="s">
        <v>514</v>
      </c>
      <c r="H60" s="127" t="s">
        <v>458</v>
      </c>
      <c r="I60" s="128" t="s">
        <v>448</v>
      </c>
      <c r="J60" s="128" t="s">
        <v>561</v>
      </c>
    </row>
    <row r="61" ht="52.5" customHeight="1" outlineLevel="1" spans="1:10">
      <c r="A61" s="128" t="s">
        <v>397</v>
      </c>
      <c r="B61" s="128" t="s">
        <v>556</v>
      </c>
      <c r="C61" s="128" t="s">
        <v>435</v>
      </c>
      <c r="D61" s="128" t="s">
        <v>443</v>
      </c>
      <c r="E61" s="128" t="s">
        <v>562</v>
      </c>
      <c r="F61" s="128" t="s">
        <v>456</v>
      </c>
      <c r="G61" s="127" t="s">
        <v>514</v>
      </c>
      <c r="H61" s="127" t="s">
        <v>458</v>
      </c>
      <c r="I61" s="128" t="s">
        <v>448</v>
      </c>
      <c r="J61" s="128" t="s">
        <v>561</v>
      </c>
    </row>
    <row r="62" ht="52.5" customHeight="1" outlineLevel="1" spans="1:10">
      <c r="A62" s="128" t="s">
        <v>397</v>
      </c>
      <c r="B62" s="128" t="s">
        <v>556</v>
      </c>
      <c r="C62" s="128" t="s">
        <v>435</v>
      </c>
      <c r="D62" s="128" t="s">
        <v>450</v>
      </c>
      <c r="E62" s="128" t="s">
        <v>563</v>
      </c>
      <c r="F62" s="128" t="s">
        <v>445</v>
      </c>
      <c r="G62" s="127" t="s">
        <v>457</v>
      </c>
      <c r="H62" s="127" t="s">
        <v>458</v>
      </c>
      <c r="I62" s="128" t="s">
        <v>448</v>
      </c>
      <c r="J62" s="128" t="s">
        <v>564</v>
      </c>
    </row>
    <row r="63" ht="52.5" customHeight="1" outlineLevel="1" spans="1:10">
      <c r="A63" s="128" t="s">
        <v>397</v>
      </c>
      <c r="B63" s="128" t="s">
        <v>556</v>
      </c>
      <c r="C63" s="128" t="s">
        <v>462</v>
      </c>
      <c r="D63" s="128" t="s">
        <v>463</v>
      </c>
      <c r="E63" s="128" t="s">
        <v>565</v>
      </c>
      <c r="F63" s="128" t="s">
        <v>456</v>
      </c>
      <c r="G63" s="127" t="s">
        <v>514</v>
      </c>
      <c r="H63" s="127" t="s">
        <v>458</v>
      </c>
      <c r="I63" s="128" t="s">
        <v>448</v>
      </c>
      <c r="J63" s="128" t="s">
        <v>564</v>
      </c>
    </row>
    <row r="64" ht="52.5" customHeight="1" outlineLevel="1" spans="1:10">
      <c r="A64" s="128" t="s">
        <v>397</v>
      </c>
      <c r="B64" s="128" t="s">
        <v>556</v>
      </c>
      <c r="C64" s="128" t="s">
        <v>469</v>
      </c>
      <c r="D64" s="128" t="s">
        <v>470</v>
      </c>
      <c r="E64" s="128" t="s">
        <v>566</v>
      </c>
      <c r="F64" s="128" t="s">
        <v>456</v>
      </c>
      <c r="G64" s="127" t="s">
        <v>467</v>
      </c>
      <c r="H64" s="127" t="s">
        <v>458</v>
      </c>
      <c r="I64" s="128" t="s">
        <v>448</v>
      </c>
      <c r="J64" s="128" t="s">
        <v>567</v>
      </c>
    </row>
    <row r="65" ht="52.5" customHeight="1" outlineLevel="1" spans="1:10">
      <c r="A65" s="128" t="s">
        <v>341</v>
      </c>
      <c r="B65" s="128" t="s">
        <v>568</v>
      </c>
      <c r="C65" s="128" t="s">
        <v>435</v>
      </c>
      <c r="D65" s="128" t="s">
        <v>436</v>
      </c>
      <c r="E65" s="128" t="s">
        <v>569</v>
      </c>
      <c r="F65" s="128" t="s">
        <v>438</v>
      </c>
      <c r="G65" s="127" t="s">
        <v>570</v>
      </c>
      <c r="H65" s="127" t="s">
        <v>476</v>
      </c>
      <c r="I65" s="128" t="s">
        <v>441</v>
      </c>
      <c r="J65" s="128" t="s">
        <v>571</v>
      </c>
    </row>
    <row r="66" ht="144" customHeight="1" outlineLevel="1" spans="1:10">
      <c r="A66" s="128" t="s">
        <v>341</v>
      </c>
      <c r="B66" s="128" t="s">
        <v>568</v>
      </c>
      <c r="C66" s="128" t="s">
        <v>435</v>
      </c>
      <c r="D66" s="128" t="s">
        <v>443</v>
      </c>
      <c r="E66" s="128" t="s">
        <v>572</v>
      </c>
      <c r="F66" s="128" t="s">
        <v>456</v>
      </c>
      <c r="G66" s="127" t="s">
        <v>514</v>
      </c>
      <c r="H66" s="127" t="s">
        <v>458</v>
      </c>
      <c r="I66" s="128" t="s">
        <v>448</v>
      </c>
      <c r="J66" s="128" t="s">
        <v>573</v>
      </c>
    </row>
    <row r="67" ht="52.5" customHeight="1" outlineLevel="1" spans="1:10">
      <c r="A67" s="128" t="s">
        <v>341</v>
      </c>
      <c r="B67" s="128" t="s">
        <v>568</v>
      </c>
      <c r="C67" s="128" t="s">
        <v>435</v>
      </c>
      <c r="D67" s="128" t="s">
        <v>443</v>
      </c>
      <c r="E67" s="128" t="s">
        <v>574</v>
      </c>
      <c r="F67" s="128" t="s">
        <v>456</v>
      </c>
      <c r="G67" s="127" t="s">
        <v>575</v>
      </c>
      <c r="H67" s="127" t="s">
        <v>458</v>
      </c>
      <c r="I67" s="128" t="s">
        <v>448</v>
      </c>
      <c r="J67" s="128" t="s">
        <v>576</v>
      </c>
    </row>
    <row r="68" ht="52.5" customHeight="1" outlineLevel="1" spans="1:10">
      <c r="A68" s="128" t="s">
        <v>341</v>
      </c>
      <c r="B68" s="128" t="s">
        <v>568</v>
      </c>
      <c r="C68" s="128" t="s">
        <v>435</v>
      </c>
      <c r="D68" s="128" t="s">
        <v>450</v>
      </c>
      <c r="E68" s="128" t="s">
        <v>577</v>
      </c>
      <c r="F68" s="128" t="s">
        <v>445</v>
      </c>
      <c r="G68" s="127" t="s">
        <v>514</v>
      </c>
      <c r="H68" s="127" t="s">
        <v>458</v>
      </c>
      <c r="I68" s="128" t="s">
        <v>448</v>
      </c>
      <c r="J68" s="128" t="s">
        <v>578</v>
      </c>
    </row>
    <row r="69" ht="52.5" customHeight="1" outlineLevel="1" spans="1:10">
      <c r="A69" s="128" t="s">
        <v>341</v>
      </c>
      <c r="B69" s="128" t="s">
        <v>568</v>
      </c>
      <c r="C69" s="128" t="s">
        <v>462</v>
      </c>
      <c r="D69" s="128" t="s">
        <v>463</v>
      </c>
      <c r="E69" s="128" t="s">
        <v>579</v>
      </c>
      <c r="F69" s="128" t="s">
        <v>456</v>
      </c>
      <c r="G69" s="127" t="s">
        <v>514</v>
      </c>
      <c r="H69" s="127" t="s">
        <v>458</v>
      </c>
      <c r="I69" s="128" t="s">
        <v>448</v>
      </c>
      <c r="J69" s="128" t="s">
        <v>580</v>
      </c>
    </row>
    <row r="70" ht="52.5" customHeight="1" outlineLevel="1" spans="1:10">
      <c r="A70" s="128" t="s">
        <v>341</v>
      </c>
      <c r="B70" s="128" t="s">
        <v>568</v>
      </c>
      <c r="C70" s="128" t="s">
        <v>469</v>
      </c>
      <c r="D70" s="128" t="s">
        <v>470</v>
      </c>
      <c r="E70" s="128" t="s">
        <v>581</v>
      </c>
      <c r="F70" s="128" t="s">
        <v>456</v>
      </c>
      <c r="G70" s="127" t="s">
        <v>514</v>
      </c>
      <c r="H70" s="127" t="s">
        <v>458</v>
      </c>
      <c r="I70" s="128" t="s">
        <v>448</v>
      </c>
      <c r="J70" s="128" t="s">
        <v>582</v>
      </c>
    </row>
    <row r="71" ht="52.5" customHeight="1" outlineLevel="1" spans="1:10">
      <c r="A71" s="128" t="s">
        <v>393</v>
      </c>
      <c r="B71" s="128" t="s">
        <v>583</v>
      </c>
      <c r="C71" s="128" t="s">
        <v>435</v>
      </c>
      <c r="D71" s="128" t="s">
        <v>436</v>
      </c>
      <c r="E71" s="128" t="s">
        <v>584</v>
      </c>
      <c r="F71" s="128" t="s">
        <v>438</v>
      </c>
      <c r="G71" s="127" t="s">
        <v>585</v>
      </c>
      <c r="H71" s="127" t="s">
        <v>476</v>
      </c>
      <c r="I71" s="128" t="s">
        <v>441</v>
      </c>
      <c r="J71" s="128" t="s">
        <v>586</v>
      </c>
    </row>
    <row r="72" ht="52.5" customHeight="1" outlineLevel="1" spans="1:10">
      <c r="A72" s="128" t="s">
        <v>393</v>
      </c>
      <c r="B72" s="128" t="s">
        <v>587</v>
      </c>
      <c r="C72" s="128" t="s">
        <v>435</v>
      </c>
      <c r="D72" s="128" t="s">
        <v>443</v>
      </c>
      <c r="E72" s="128" t="s">
        <v>588</v>
      </c>
      <c r="F72" s="128" t="s">
        <v>456</v>
      </c>
      <c r="G72" s="127" t="s">
        <v>514</v>
      </c>
      <c r="H72" s="127" t="s">
        <v>458</v>
      </c>
      <c r="I72" s="128" t="s">
        <v>448</v>
      </c>
      <c r="J72" s="128" t="s">
        <v>589</v>
      </c>
    </row>
    <row r="73" ht="52.5" customHeight="1" outlineLevel="1" spans="1:10">
      <c r="A73" s="128" t="s">
        <v>393</v>
      </c>
      <c r="B73" s="128" t="s">
        <v>587</v>
      </c>
      <c r="C73" s="128" t="s">
        <v>435</v>
      </c>
      <c r="D73" s="128" t="s">
        <v>443</v>
      </c>
      <c r="E73" s="128" t="s">
        <v>590</v>
      </c>
      <c r="F73" s="128" t="s">
        <v>456</v>
      </c>
      <c r="G73" s="127" t="s">
        <v>514</v>
      </c>
      <c r="H73" s="127" t="s">
        <v>458</v>
      </c>
      <c r="I73" s="128" t="s">
        <v>448</v>
      </c>
      <c r="J73" s="128" t="s">
        <v>591</v>
      </c>
    </row>
    <row r="74" ht="52.5" customHeight="1" outlineLevel="1" spans="1:10">
      <c r="A74" s="128" t="s">
        <v>393</v>
      </c>
      <c r="B74" s="128" t="s">
        <v>587</v>
      </c>
      <c r="C74" s="128" t="s">
        <v>435</v>
      </c>
      <c r="D74" s="128" t="s">
        <v>450</v>
      </c>
      <c r="E74" s="128" t="s">
        <v>592</v>
      </c>
      <c r="F74" s="128" t="s">
        <v>456</v>
      </c>
      <c r="G74" s="127" t="s">
        <v>514</v>
      </c>
      <c r="H74" s="127" t="s">
        <v>458</v>
      </c>
      <c r="I74" s="128" t="s">
        <v>448</v>
      </c>
      <c r="J74" s="128" t="s">
        <v>593</v>
      </c>
    </row>
    <row r="75" ht="69" customHeight="1" outlineLevel="1" spans="1:10">
      <c r="A75" s="128" t="s">
        <v>393</v>
      </c>
      <c r="B75" s="128" t="s">
        <v>587</v>
      </c>
      <c r="C75" s="128" t="s">
        <v>462</v>
      </c>
      <c r="D75" s="128" t="s">
        <v>463</v>
      </c>
      <c r="E75" s="128" t="s">
        <v>594</v>
      </c>
      <c r="F75" s="128" t="s">
        <v>456</v>
      </c>
      <c r="G75" s="127" t="s">
        <v>514</v>
      </c>
      <c r="H75" s="127" t="s">
        <v>458</v>
      </c>
      <c r="I75" s="128" t="s">
        <v>448</v>
      </c>
      <c r="J75" s="128" t="s">
        <v>595</v>
      </c>
    </row>
    <row r="76" ht="52.5" customHeight="1" outlineLevel="1" spans="1:10">
      <c r="A76" s="128" t="s">
        <v>393</v>
      </c>
      <c r="B76" s="128" t="s">
        <v>587</v>
      </c>
      <c r="C76" s="128" t="s">
        <v>469</v>
      </c>
      <c r="D76" s="128" t="s">
        <v>470</v>
      </c>
      <c r="E76" s="128" t="s">
        <v>596</v>
      </c>
      <c r="F76" s="128" t="s">
        <v>456</v>
      </c>
      <c r="G76" s="127" t="s">
        <v>467</v>
      </c>
      <c r="H76" s="127" t="s">
        <v>458</v>
      </c>
      <c r="I76" s="128" t="s">
        <v>448</v>
      </c>
      <c r="J76" s="128" t="s">
        <v>597</v>
      </c>
    </row>
    <row r="77" ht="52.5" customHeight="1" outlineLevel="1" spans="1:10">
      <c r="A77" s="128" t="s">
        <v>360</v>
      </c>
      <c r="B77" s="128" t="s">
        <v>598</v>
      </c>
      <c r="C77" s="128" t="s">
        <v>435</v>
      </c>
      <c r="D77" s="128" t="s">
        <v>436</v>
      </c>
      <c r="E77" s="128" t="s">
        <v>599</v>
      </c>
      <c r="F77" s="128" t="s">
        <v>456</v>
      </c>
      <c r="G77" s="127" t="s">
        <v>85</v>
      </c>
      <c r="H77" s="127" t="s">
        <v>520</v>
      </c>
      <c r="I77" s="128" t="s">
        <v>441</v>
      </c>
      <c r="J77" s="128" t="s">
        <v>600</v>
      </c>
    </row>
    <row r="78" ht="52.5" customHeight="1" outlineLevel="1" spans="1:10">
      <c r="A78" s="128" t="s">
        <v>360</v>
      </c>
      <c r="B78" s="128" t="s">
        <v>598</v>
      </c>
      <c r="C78" s="128" t="s">
        <v>435</v>
      </c>
      <c r="D78" s="128" t="s">
        <v>443</v>
      </c>
      <c r="E78" s="128" t="s">
        <v>601</v>
      </c>
      <c r="F78" s="128" t="s">
        <v>456</v>
      </c>
      <c r="G78" s="127" t="s">
        <v>457</v>
      </c>
      <c r="H78" s="127" t="s">
        <v>458</v>
      </c>
      <c r="I78" s="128" t="s">
        <v>448</v>
      </c>
      <c r="J78" s="128" t="s">
        <v>602</v>
      </c>
    </row>
    <row r="79" ht="52.5" customHeight="1" outlineLevel="1" spans="1:10">
      <c r="A79" s="128" t="s">
        <v>360</v>
      </c>
      <c r="B79" s="128" t="s">
        <v>598</v>
      </c>
      <c r="C79" s="128" t="s">
        <v>462</v>
      </c>
      <c r="D79" s="128" t="s">
        <v>463</v>
      </c>
      <c r="E79" s="128" t="s">
        <v>603</v>
      </c>
      <c r="F79" s="128" t="s">
        <v>456</v>
      </c>
      <c r="G79" s="127" t="s">
        <v>457</v>
      </c>
      <c r="H79" s="127" t="s">
        <v>458</v>
      </c>
      <c r="I79" s="128" t="s">
        <v>448</v>
      </c>
      <c r="J79" s="128" t="s">
        <v>603</v>
      </c>
    </row>
    <row r="80" ht="52.5" customHeight="1" outlineLevel="1" spans="1:10">
      <c r="A80" s="128" t="s">
        <v>360</v>
      </c>
      <c r="B80" s="128" t="s">
        <v>598</v>
      </c>
      <c r="C80" s="128" t="s">
        <v>469</v>
      </c>
      <c r="D80" s="128" t="s">
        <v>470</v>
      </c>
      <c r="E80" s="128" t="s">
        <v>604</v>
      </c>
      <c r="F80" s="128" t="s">
        <v>456</v>
      </c>
      <c r="G80" s="127" t="s">
        <v>457</v>
      </c>
      <c r="H80" s="127" t="s">
        <v>458</v>
      </c>
      <c r="I80" s="128" t="s">
        <v>448</v>
      </c>
      <c r="J80" s="128" t="s">
        <v>605</v>
      </c>
    </row>
    <row r="81" ht="52.5" customHeight="1" outlineLevel="1" spans="1:10">
      <c r="A81" s="128" t="s">
        <v>366</v>
      </c>
      <c r="B81" s="128" t="s">
        <v>606</v>
      </c>
      <c r="C81" s="128" t="s">
        <v>435</v>
      </c>
      <c r="D81" s="128" t="s">
        <v>436</v>
      </c>
      <c r="E81" s="128" t="s">
        <v>599</v>
      </c>
      <c r="F81" s="128" t="s">
        <v>456</v>
      </c>
      <c r="G81" s="127" t="s">
        <v>85</v>
      </c>
      <c r="H81" s="127" t="s">
        <v>520</v>
      </c>
      <c r="I81" s="128" t="s">
        <v>441</v>
      </c>
      <c r="J81" s="128" t="s">
        <v>607</v>
      </c>
    </row>
    <row r="82" ht="52.5" customHeight="1" outlineLevel="1" spans="1:10">
      <c r="A82" s="128" t="s">
        <v>366</v>
      </c>
      <c r="B82" s="128" t="s">
        <v>606</v>
      </c>
      <c r="C82" s="128" t="s">
        <v>462</v>
      </c>
      <c r="D82" s="128" t="s">
        <v>463</v>
      </c>
      <c r="E82" s="128" t="s">
        <v>608</v>
      </c>
      <c r="F82" s="128" t="s">
        <v>456</v>
      </c>
      <c r="G82" s="127" t="s">
        <v>514</v>
      </c>
      <c r="H82" s="127" t="s">
        <v>458</v>
      </c>
      <c r="I82" s="128" t="s">
        <v>448</v>
      </c>
      <c r="J82" s="128" t="s">
        <v>609</v>
      </c>
    </row>
    <row r="83" ht="52.5" customHeight="1" outlineLevel="1" spans="1:10">
      <c r="A83" s="128" t="s">
        <v>366</v>
      </c>
      <c r="B83" s="128" t="s">
        <v>606</v>
      </c>
      <c r="C83" s="128" t="s">
        <v>469</v>
      </c>
      <c r="D83" s="128" t="s">
        <v>470</v>
      </c>
      <c r="E83" s="128" t="s">
        <v>604</v>
      </c>
      <c r="F83" s="128" t="s">
        <v>456</v>
      </c>
      <c r="G83" s="127" t="s">
        <v>514</v>
      </c>
      <c r="H83" s="127" t="s">
        <v>458</v>
      </c>
      <c r="I83" s="128" t="s">
        <v>448</v>
      </c>
      <c r="J83" s="128" t="s">
        <v>605</v>
      </c>
    </row>
    <row r="84" ht="52.5" customHeight="1" outlineLevel="1" spans="1:10">
      <c r="A84" s="128" t="s">
        <v>343</v>
      </c>
      <c r="B84" s="128" t="s">
        <v>610</v>
      </c>
      <c r="C84" s="128" t="s">
        <v>435</v>
      </c>
      <c r="D84" s="128" t="s">
        <v>436</v>
      </c>
      <c r="E84" s="128" t="s">
        <v>611</v>
      </c>
      <c r="F84" s="128" t="s">
        <v>438</v>
      </c>
      <c r="G84" s="127" t="s">
        <v>612</v>
      </c>
      <c r="H84" s="127" t="s">
        <v>476</v>
      </c>
      <c r="I84" s="128" t="s">
        <v>441</v>
      </c>
      <c r="J84" s="128" t="s">
        <v>613</v>
      </c>
    </row>
    <row r="85" ht="52.5" customHeight="1" outlineLevel="1" spans="1:10">
      <c r="A85" s="128" t="s">
        <v>343</v>
      </c>
      <c r="B85" s="128" t="s">
        <v>610</v>
      </c>
      <c r="C85" s="128" t="s">
        <v>435</v>
      </c>
      <c r="D85" s="128" t="s">
        <v>450</v>
      </c>
      <c r="E85" s="128" t="s">
        <v>614</v>
      </c>
      <c r="F85" s="128" t="s">
        <v>456</v>
      </c>
      <c r="G85" s="127" t="s">
        <v>514</v>
      </c>
      <c r="H85" s="127" t="s">
        <v>458</v>
      </c>
      <c r="I85" s="128" t="s">
        <v>448</v>
      </c>
      <c r="J85" s="128" t="s">
        <v>613</v>
      </c>
    </row>
    <row r="86" ht="52.5" customHeight="1" outlineLevel="1" spans="1:10">
      <c r="A86" s="128" t="s">
        <v>343</v>
      </c>
      <c r="B86" s="128" t="s">
        <v>610</v>
      </c>
      <c r="C86" s="128" t="s">
        <v>462</v>
      </c>
      <c r="D86" s="128" t="s">
        <v>615</v>
      </c>
      <c r="E86" s="128" t="s">
        <v>616</v>
      </c>
      <c r="F86" s="128" t="s">
        <v>445</v>
      </c>
      <c r="G86" s="127" t="s">
        <v>617</v>
      </c>
      <c r="H86" s="127" t="s">
        <v>618</v>
      </c>
      <c r="I86" s="128" t="s">
        <v>448</v>
      </c>
      <c r="J86" s="128" t="s">
        <v>619</v>
      </c>
    </row>
    <row r="87" ht="52.5" customHeight="1" outlineLevel="1" spans="1:10">
      <c r="A87" s="128" t="s">
        <v>343</v>
      </c>
      <c r="B87" s="128" t="s">
        <v>610</v>
      </c>
      <c r="C87" s="128" t="s">
        <v>462</v>
      </c>
      <c r="D87" s="128" t="s">
        <v>620</v>
      </c>
      <c r="E87" s="128" t="s">
        <v>621</v>
      </c>
      <c r="F87" s="128" t="s">
        <v>445</v>
      </c>
      <c r="G87" s="127" t="s">
        <v>622</v>
      </c>
      <c r="H87" s="127" t="s">
        <v>458</v>
      </c>
      <c r="I87" s="128" t="s">
        <v>448</v>
      </c>
      <c r="J87" s="128" t="s">
        <v>623</v>
      </c>
    </row>
    <row r="88" ht="52.5" customHeight="1" outlineLevel="1" spans="1:10">
      <c r="A88" s="128" t="s">
        <v>343</v>
      </c>
      <c r="B88" s="128" t="s">
        <v>610</v>
      </c>
      <c r="C88" s="128" t="s">
        <v>469</v>
      </c>
      <c r="D88" s="128" t="s">
        <v>470</v>
      </c>
      <c r="E88" s="128" t="s">
        <v>624</v>
      </c>
      <c r="F88" s="128" t="s">
        <v>456</v>
      </c>
      <c r="G88" s="127" t="s">
        <v>514</v>
      </c>
      <c r="H88" s="127" t="s">
        <v>458</v>
      </c>
      <c r="I88" s="128" t="s">
        <v>448</v>
      </c>
      <c r="J88" s="128" t="s">
        <v>625</v>
      </c>
    </row>
    <row r="89" ht="52.5" customHeight="1" outlineLevel="1" spans="1:10">
      <c r="A89" s="128" t="s">
        <v>382</v>
      </c>
      <c r="B89" s="128" t="s">
        <v>626</v>
      </c>
      <c r="C89" s="128" t="s">
        <v>435</v>
      </c>
      <c r="D89" s="128" t="s">
        <v>436</v>
      </c>
      <c r="E89" s="128" t="s">
        <v>627</v>
      </c>
      <c r="F89" s="128" t="s">
        <v>456</v>
      </c>
      <c r="G89" s="127" t="s">
        <v>457</v>
      </c>
      <c r="H89" s="127" t="s">
        <v>458</v>
      </c>
      <c r="I89" s="128" t="s">
        <v>448</v>
      </c>
      <c r="J89" s="128" t="s">
        <v>628</v>
      </c>
    </row>
    <row r="90" ht="52.5" customHeight="1" outlineLevel="1" spans="1:10">
      <c r="A90" s="128" t="s">
        <v>382</v>
      </c>
      <c r="B90" s="128" t="s">
        <v>626</v>
      </c>
      <c r="C90" s="128" t="s">
        <v>435</v>
      </c>
      <c r="D90" s="128" t="s">
        <v>443</v>
      </c>
      <c r="E90" s="128" t="s">
        <v>629</v>
      </c>
      <c r="F90" s="128" t="s">
        <v>456</v>
      </c>
      <c r="G90" s="127" t="s">
        <v>88</v>
      </c>
      <c r="H90" s="127" t="s">
        <v>520</v>
      </c>
      <c r="I90" s="128" t="s">
        <v>441</v>
      </c>
      <c r="J90" s="128" t="s">
        <v>629</v>
      </c>
    </row>
    <row r="91" ht="113" customHeight="1" outlineLevel="1" spans="1:10">
      <c r="A91" s="128" t="s">
        <v>382</v>
      </c>
      <c r="B91" s="128" t="s">
        <v>626</v>
      </c>
      <c r="C91" s="128" t="s">
        <v>462</v>
      </c>
      <c r="D91" s="128" t="s">
        <v>463</v>
      </c>
      <c r="E91" s="128" t="s">
        <v>630</v>
      </c>
      <c r="F91" s="128" t="s">
        <v>456</v>
      </c>
      <c r="G91" s="127" t="s">
        <v>514</v>
      </c>
      <c r="H91" s="127" t="s">
        <v>458</v>
      </c>
      <c r="I91" s="128" t="s">
        <v>448</v>
      </c>
      <c r="J91" s="128" t="s">
        <v>631</v>
      </c>
    </row>
    <row r="92" ht="89" customHeight="1" outlineLevel="1" spans="1:10">
      <c r="A92" s="128" t="s">
        <v>382</v>
      </c>
      <c r="B92" s="128" t="s">
        <v>626</v>
      </c>
      <c r="C92" s="128" t="s">
        <v>469</v>
      </c>
      <c r="D92" s="128" t="s">
        <v>470</v>
      </c>
      <c r="E92" s="128" t="s">
        <v>632</v>
      </c>
      <c r="F92" s="128" t="s">
        <v>456</v>
      </c>
      <c r="G92" s="127" t="s">
        <v>514</v>
      </c>
      <c r="H92" s="127" t="s">
        <v>458</v>
      </c>
      <c r="I92" s="128" t="s">
        <v>448</v>
      </c>
      <c r="J92" s="128" t="s">
        <v>633</v>
      </c>
    </row>
    <row r="93" ht="52.5" customHeight="1" outlineLevel="1" spans="1:10">
      <c r="A93" s="128" t="s">
        <v>417</v>
      </c>
      <c r="B93" s="128" t="s">
        <v>634</v>
      </c>
      <c r="C93" s="128" t="s">
        <v>435</v>
      </c>
      <c r="D93" s="128" t="s">
        <v>436</v>
      </c>
      <c r="E93" s="128" t="s">
        <v>635</v>
      </c>
      <c r="F93" s="128" t="s">
        <v>456</v>
      </c>
      <c r="G93" s="127" t="s">
        <v>94</v>
      </c>
      <c r="H93" s="127" t="s">
        <v>520</v>
      </c>
      <c r="I93" s="128" t="s">
        <v>448</v>
      </c>
      <c r="J93" s="128" t="s">
        <v>636</v>
      </c>
    </row>
    <row r="94" ht="52.5" customHeight="1" outlineLevel="1" spans="1:10">
      <c r="A94" s="128" t="s">
        <v>417</v>
      </c>
      <c r="B94" s="128" t="s">
        <v>634</v>
      </c>
      <c r="C94" s="128" t="s">
        <v>462</v>
      </c>
      <c r="D94" s="128" t="s">
        <v>463</v>
      </c>
      <c r="E94" s="128" t="s">
        <v>637</v>
      </c>
      <c r="F94" s="128" t="s">
        <v>456</v>
      </c>
      <c r="G94" s="127" t="s">
        <v>491</v>
      </c>
      <c r="H94" s="127" t="s">
        <v>458</v>
      </c>
      <c r="I94" s="128" t="s">
        <v>448</v>
      </c>
      <c r="J94" s="128" t="s">
        <v>638</v>
      </c>
    </row>
    <row r="95" ht="52.5" customHeight="1" outlineLevel="1" spans="1:10">
      <c r="A95" s="128" t="s">
        <v>417</v>
      </c>
      <c r="B95" s="128" t="s">
        <v>634</v>
      </c>
      <c r="C95" s="128" t="s">
        <v>462</v>
      </c>
      <c r="D95" s="128" t="s">
        <v>639</v>
      </c>
      <c r="E95" s="128" t="s">
        <v>640</v>
      </c>
      <c r="F95" s="128" t="s">
        <v>456</v>
      </c>
      <c r="G95" s="127" t="s">
        <v>514</v>
      </c>
      <c r="H95" s="127" t="s">
        <v>458</v>
      </c>
      <c r="I95" s="128" t="s">
        <v>448</v>
      </c>
      <c r="J95" s="128" t="s">
        <v>641</v>
      </c>
    </row>
    <row r="96" ht="52.5" customHeight="1" outlineLevel="1" spans="1:10">
      <c r="A96" s="128" t="s">
        <v>417</v>
      </c>
      <c r="B96" s="128" t="s">
        <v>634</v>
      </c>
      <c r="C96" s="128" t="s">
        <v>469</v>
      </c>
      <c r="D96" s="128" t="s">
        <v>470</v>
      </c>
      <c r="E96" s="128" t="s">
        <v>642</v>
      </c>
      <c r="F96" s="128" t="s">
        <v>456</v>
      </c>
      <c r="G96" s="127" t="s">
        <v>491</v>
      </c>
      <c r="H96" s="127" t="s">
        <v>458</v>
      </c>
      <c r="I96" s="128" t="s">
        <v>448</v>
      </c>
      <c r="J96" s="128" t="s">
        <v>643</v>
      </c>
    </row>
    <row r="97" ht="52.5" customHeight="1" outlineLevel="1" spans="1:10">
      <c r="A97" s="128" t="s">
        <v>411</v>
      </c>
      <c r="B97" s="128" t="s">
        <v>644</v>
      </c>
      <c r="C97" s="128" t="s">
        <v>435</v>
      </c>
      <c r="D97" s="128" t="s">
        <v>436</v>
      </c>
      <c r="E97" s="128" t="s">
        <v>645</v>
      </c>
      <c r="F97" s="128" t="s">
        <v>438</v>
      </c>
      <c r="G97" s="127" t="s">
        <v>646</v>
      </c>
      <c r="H97" s="127" t="s">
        <v>476</v>
      </c>
      <c r="I97" s="128" t="s">
        <v>441</v>
      </c>
      <c r="J97" s="128" t="s">
        <v>647</v>
      </c>
    </row>
    <row r="98" ht="52.5" customHeight="1" outlineLevel="1" spans="1:10">
      <c r="A98" s="128" t="s">
        <v>411</v>
      </c>
      <c r="B98" s="128" t="s">
        <v>648</v>
      </c>
      <c r="C98" s="128" t="s">
        <v>435</v>
      </c>
      <c r="D98" s="128" t="s">
        <v>443</v>
      </c>
      <c r="E98" s="128" t="s">
        <v>649</v>
      </c>
      <c r="F98" s="128" t="s">
        <v>456</v>
      </c>
      <c r="G98" s="127" t="s">
        <v>467</v>
      </c>
      <c r="H98" s="127" t="s">
        <v>458</v>
      </c>
      <c r="I98" s="128" t="s">
        <v>448</v>
      </c>
      <c r="J98" s="128" t="s">
        <v>650</v>
      </c>
    </row>
    <row r="99" ht="52.5" customHeight="1" outlineLevel="1" spans="1:10">
      <c r="A99" s="128" t="s">
        <v>411</v>
      </c>
      <c r="B99" s="128" t="s">
        <v>648</v>
      </c>
      <c r="C99" s="128" t="s">
        <v>462</v>
      </c>
      <c r="D99" s="128" t="s">
        <v>620</v>
      </c>
      <c r="E99" s="128" t="s">
        <v>651</v>
      </c>
      <c r="F99" s="128" t="s">
        <v>456</v>
      </c>
      <c r="G99" s="127" t="s">
        <v>457</v>
      </c>
      <c r="H99" s="127" t="s">
        <v>458</v>
      </c>
      <c r="I99" s="128" t="s">
        <v>448</v>
      </c>
      <c r="J99" s="128" t="s">
        <v>652</v>
      </c>
    </row>
    <row r="100" ht="52.5" customHeight="1" outlineLevel="1" spans="1:10">
      <c r="A100" s="128" t="s">
        <v>411</v>
      </c>
      <c r="B100" s="128" t="s">
        <v>648</v>
      </c>
      <c r="C100" s="128" t="s">
        <v>469</v>
      </c>
      <c r="D100" s="128" t="s">
        <v>470</v>
      </c>
      <c r="E100" s="128" t="s">
        <v>496</v>
      </c>
      <c r="F100" s="128" t="s">
        <v>456</v>
      </c>
      <c r="G100" s="127" t="s">
        <v>467</v>
      </c>
      <c r="H100" s="127" t="s">
        <v>458</v>
      </c>
      <c r="I100" s="128" t="s">
        <v>448</v>
      </c>
      <c r="J100" s="128" t="s">
        <v>653</v>
      </c>
    </row>
    <row r="101" ht="52.5" customHeight="1" outlineLevel="1" spans="1:10">
      <c r="A101" s="128" t="s">
        <v>372</v>
      </c>
      <c r="B101" s="128" t="s">
        <v>654</v>
      </c>
      <c r="C101" s="128" t="s">
        <v>435</v>
      </c>
      <c r="D101" s="128" t="s">
        <v>436</v>
      </c>
      <c r="E101" s="128" t="s">
        <v>655</v>
      </c>
      <c r="F101" s="128" t="s">
        <v>438</v>
      </c>
      <c r="G101" s="127" t="s">
        <v>656</v>
      </c>
      <c r="H101" s="127" t="s">
        <v>476</v>
      </c>
      <c r="I101" s="128" t="s">
        <v>441</v>
      </c>
      <c r="J101" s="128" t="s">
        <v>657</v>
      </c>
    </row>
    <row r="102" ht="76" customHeight="1" outlineLevel="1" spans="1:10">
      <c r="A102" s="128" t="s">
        <v>372</v>
      </c>
      <c r="B102" s="128" t="s">
        <v>654</v>
      </c>
      <c r="C102" s="128" t="s">
        <v>435</v>
      </c>
      <c r="D102" s="128" t="s">
        <v>443</v>
      </c>
      <c r="E102" s="128" t="s">
        <v>658</v>
      </c>
      <c r="F102" s="128" t="s">
        <v>456</v>
      </c>
      <c r="G102" s="127" t="s">
        <v>457</v>
      </c>
      <c r="H102" s="127" t="s">
        <v>458</v>
      </c>
      <c r="I102" s="128" t="s">
        <v>448</v>
      </c>
      <c r="J102" s="128" t="s">
        <v>659</v>
      </c>
    </row>
    <row r="103" ht="52.5" customHeight="1" outlineLevel="1" spans="1:10">
      <c r="A103" s="128" t="s">
        <v>372</v>
      </c>
      <c r="B103" s="128" t="s">
        <v>654</v>
      </c>
      <c r="C103" s="128" t="s">
        <v>435</v>
      </c>
      <c r="D103" s="128" t="s">
        <v>443</v>
      </c>
      <c r="E103" s="128" t="s">
        <v>660</v>
      </c>
      <c r="F103" s="128" t="s">
        <v>445</v>
      </c>
      <c r="G103" s="127" t="s">
        <v>457</v>
      </c>
      <c r="H103" s="127" t="s">
        <v>458</v>
      </c>
      <c r="I103" s="128" t="s">
        <v>448</v>
      </c>
      <c r="J103" s="128" t="s">
        <v>661</v>
      </c>
    </row>
    <row r="104" ht="52.5" customHeight="1" outlineLevel="1" spans="1:10">
      <c r="A104" s="128" t="s">
        <v>372</v>
      </c>
      <c r="B104" s="128" t="s">
        <v>654</v>
      </c>
      <c r="C104" s="128" t="s">
        <v>435</v>
      </c>
      <c r="D104" s="128" t="s">
        <v>450</v>
      </c>
      <c r="E104" s="128" t="s">
        <v>662</v>
      </c>
      <c r="F104" s="128" t="s">
        <v>445</v>
      </c>
      <c r="G104" s="127" t="s">
        <v>457</v>
      </c>
      <c r="H104" s="127" t="s">
        <v>458</v>
      </c>
      <c r="I104" s="128" t="s">
        <v>448</v>
      </c>
      <c r="J104" s="128" t="s">
        <v>663</v>
      </c>
    </row>
    <row r="105" ht="78" customHeight="1" outlineLevel="1" spans="1:10">
      <c r="A105" s="128" t="s">
        <v>372</v>
      </c>
      <c r="B105" s="128" t="s">
        <v>654</v>
      </c>
      <c r="C105" s="128" t="s">
        <v>462</v>
      </c>
      <c r="D105" s="128" t="s">
        <v>463</v>
      </c>
      <c r="E105" s="128" t="s">
        <v>664</v>
      </c>
      <c r="F105" s="128" t="s">
        <v>456</v>
      </c>
      <c r="G105" s="127" t="s">
        <v>575</v>
      </c>
      <c r="H105" s="127" t="s">
        <v>458</v>
      </c>
      <c r="I105" s="128" t="s">
        <v>448</v>
      </c>
      <c r="J105" s="128" t="s">
        <v>665</v>
      </c>
    </row>
    <row r="106" ht="52.5" customHeight="1" outlineLevel="1" spans="1:10">
      <c r="A106" s="128" t="s">
        <v>372</v>
      </c>
      <c r="B106" s="128" t="s">
        <v>654</v>
      </c>
      <c r="C106" s="128" t="s">
        <v>469</v>
      </c>
      <c r="D106" s="128" t="s">
        <v>470</v>
      </c>
      <c r="E106" s="128" t="s">
        <v>666</v>
      </c>
      <c r="F106" s="128" t="s">
        <v>456</v>
      </c>
      <c r="G106" s="127" t="s">
        <v>467</v>
      </c>
      <c r="H106" s="127" t="s">
        <v>458</v>
      </c>
      <c r="I106" s="128" t="s">
        <v>448</v>
      </c>
      <c r="J106" s="128" t="s">
        <v>667</v>
      </c>
    </row>
    <row r="107" ht="52.5" customHeight="1" outlineLevel="1" spans="1:10">
      <c r="A107" s="128" t="s">
        <v>368</v>
      </c>
      <c r="B107" s="128" t="s">
        <v>668</v>
      </c>
      <c r="C107" s="128" t="s">
        <v>435</v>
      </c>
      <c r="D107" s="128" t="s">
        <v>443</v>
      </c>
      <c r="E107" s="128" t="s">
        <v>669</v>
      </c>
      <c r="F107" s="128" t="s">
        <v>445</v>
      </c>
      <c r="G107" s="127" t="s">
        <v>670</v>
      </c>
      <c r="H107" s="127" t="s">
        <v>458</v>
      </c>
      <c r="I107" s="128" t="s">
        <v>448</v>
      </c>
      <c r="J107" s="128" t="s">
        <v>671</v>
      </c>
    </row>
    <row r="108" ht="52.5" customHeight="1" outlineLevel="1" spans="1:10">
      <c r="A108" s="128" t="s">
        <v>368</v>
      </c>
      <c r="B108" s="128" t="s">
        <v>668</v>
      </c>
      <c r="C108" s="128" t="s">
        <v>462</v>
      </c>
      <c r="D108" s="128" t="s">
        <v>463</v>
      </c>
      <c r="E108" s="128" t="s">
        <v>672</v>
      </c>
      <c r="F108" s="128" t="s">
        <v>456</v>
      </c>
      <c r="G108" s="127" t="s">
        <v>673</v>
      </c>
      <c r="H108" s="127" t="s">
        <v>674</v>
      </c>
      <c r="I108" s="128" t="s">
        <v>441</v>
      </c>
      <c r="J108" s="128" t="s">
        <v>675</v>
      </c>
    </row>
    <row r="109" ht="52.5" customHeight="1" outlineLevel="1" spans="1:10">
      <c r="A109" s="128" t="s">
        <v>368</v>
      </c>
      <c r="B109" s="128" t="s">
        <v>668</v>
      </c>
      <c r="C109" s="128" t="s">
        <v>469</v>
      </c>
      <c r="D109" s="128" t="s">
        <v>470</v>
      </c>
      <c r="E109" s="128" t="s">
        <v>525</v>
      </c>
      <c r="F109" s="128" t="s">
        <v>445</v>
      </c>
      <c r="G109" s="127" t="s">
        <v>676</v>
      </c>
      <c r="H109" s="127" t="s">
        <v>458</v>
      </c>
      <c r="I109" s="128" t="s">
        <v>448</v>
      </c>
      <c r="J109" s="128" t="s">
        <v>677</v>
      </c>
    </row>
    <row r="110" ht="52.5" customHeight="1" outlineLevel="1" spans="1:10">
      <c r="A110" s="128" t="s">
        <v>374</v>
      </c>
      <c r="B110" s="128" t="s">
        <v>678</v>
      </c>
      <c r="C110" s="128" t="s">
        <v>435</v>
      </c>
      <c r="D110" s="128" t="s">
        <v>450</v>
      </c>
      <c r="E110" s="128" t="s">
        <v>679</v>
      </c>
      <c r="F110" s="128" t="s">
        <v>445</v>
      </c>
      <c r="G110" s="127" t="s">
        <v>680</v>
      </c>
      <c r="H110" s="127" t="s">
        <v>458</v>
      </c>
      <c r="I110" s="128" t="s">
        <v>448</v>
      </c>
      <c r="J110" s="128" t="s">
        <v>681</v>
      </c>
    </row>
    <row r="111" ht="52.5" customHeight="1" outlineLevel="1" spans="1:10">
      <c r="A111" s="128" t="s">
        <v>374</v>
      </c>
      <c r="B111" s="128" t="s">
        <v>678</v>
      </c>
      <c r="C111" s="128" t="s">
        <v>435</v>
      </c>
      <c r="D111" s="128" t="s">
        <v>488</v>
      </c>
      <c r="E111" s="128" t="s">
        <v>460</v>
      </c>
      <c r="F111" s="128" t="s">
        <v>445</v>
      </c>
      <c r="G111" s="127" t="s">
        <v>86</v>
      </c>
      <c r="H111" s="127" t="s">
        <v>447</v>
      </c>
      <c r="I111" s="128" t="s">
        <v>441</v>
      </c>
      <c r="J111" s="128" t="s">
        <v>682</v>
      </c>
    </row>
    <row r="112" ht="52.5" customHeight="1" outlineLevel="1" spans="1:10">
      <c r="A112" s="128" t="s">
        <v>374</v>
      </c>
      <c r="B112" s="128" t="s">
        <v>678</v>
      </c>
      <c r="C112" s="128" t="s">
        <v>462</v>
      </c>
      <c r="D112" s="128" t="s">
        <v>463</v>
      </c>
      <c r="E112" s="128" t="s">
        <v>683</v>
      </c>
      <c r="F112" s="128" t="s">
        <v>445</v>
      </c>
      <c r="G112" s="127" t="s">
        <v>684</v>
      </c>
      <c r="H112" s="127" t="s">
        <v>685</v>
      </c>
      <c r="I112" s="128" t="s">
        <v>448</v>
      </c>
      <c r="J112" s="128" t="s">
        <v>686</v>
      </c>
    </row>
    <row r="113" ht="52.5" customHeight="1" outlineLevel="1" spans="1:10">
      <c r="A113" s="128" t="s">
        <v>374</v>
      </c>
      <c r="B113" s="128" t="s">
        <v>678</v>
      </c>
      <c r="C113" s="128" t="s">
        <v>469</v>
      </c>
      <c r="D113" s="128" t="s">
        <v>470</v>
      </c>
      <c r="E113" s="128" t="s">
        <v>525</v>
      </c>
      <c r="F113" s="128" t="s">
        <v>456</v>
      </c>
      <c r="G113" s="127" t="s">
        <v>575</v>
      </c>
      <c r="H113" s="127" t="s">
        <v>458</v>
      </c>
      <c r="I113" s="128" t="s">
        <v>448</v>
      </c>
      <c r="J113" s="128" t="s">
        <v>505</v>
      </c>
    </row>
    <row r="114" ht="52.5" customHeight="1" outlineLevel="1" spans="1:10">
      <c r="A114" s="128" t="s">
        <v>395</v>
      </c>
      <c r="B114" s="128" t="s">
        <v>687</v>
      </c>
      <c r="C114" s="128" t="s">
        <v>435</v>
      </c>
      <c r="D114" s="128" t="s">
        <v>436</v>
      </c>
      <c r="E114" s="128" t="s">
        <v>688</v>
      </c>
      <c r="F114" s="128" t="s">
        <v>438</v>
      </c>
      <c r="G114" s="127" t="s">
        <v>689</v>
      </c>
      <c r="H114" s="127" t="s">
        <v>476</v>
      </c>
      <c r="I114" s="128" t="s">
        <v>441</v>
      </c>
      <c r="J114" s="128" t="s">
        <v>690</v>
      </c>
    </row>
    <row r="115" ht="52.5" customHeight="1" outlineLevel="1" spans="1:10">
      <c r="A115" s="128" t="s">
        <v>395</v>
      </c>
      <c r="B115" s="128" t="s">
        <v>687</v>
      </c>
      <c r="C115" s="128" t="s">
        <v>435</v>
      </c>
      <c r="D115" s="128" t="s">
        <v>443</v>
      </c>
      <c r="E115" s="128" t="s">
        <v>691</v>
      </c>
      <c r="F115" s="128" t="s">
        <v>456</v>
      </c>
      <c r="G115" s="127" t="s">
        <v>457</v>
      </c>
      <c r="H115" s="127" t="s">
        <v>458</v>
      </c>
      <c r="I115" s="128" t="s">
        <v>448</v>
      </c>
      <c r="J115" s="128" t="s">
        <v>692</v>
      </c>
    </row>
    <row r="116" ht="52.5" customHeight="1" outlineLevel="1" spans="1:10">
      <c r="A116" s="128" t="s">
        <v>395</v>
      </c>
      <c r="B116" s="128" t="s">
        <v>687</v>
      </c>
      <c r="C116" s="128" t="s">
        <v>462</v>
      </c>
      <c r="D116" s="128" t="s">
        <v>463</v>
      </c>
      <c r="E116" s="128" t="s">
        <v>478</v>
      </c>
      <c r="F116" s="128" t="s">
        <v>456</v>
      </c>
      <c r="G116" s="127" t="s">
        <v>467</v>
      </c>
      <c r="H116" s="127" t="s">
        <v>458</v>
      </c>
      <c r="I116" s="128" t="s">
        <v>448</v>
      </c>
      <c r="J116" s="128" t="s">
        <v>693</v>
      </c>
    </row>
    <row r="117" ht="52.5" customHeight="1" outlineLevel="1" spans="1:10">
      <c r="A117" s="128" t="s">
        <v>395</v>
      </c>
      <c r="B117" s="128" t="s">
        <v>687</v>
      </c>
      <c r="C117" s="128" t="s">
        <v>469</v>
      </c>
      <c r="D117" s="128" t="s">
        <v>470</v>
      </c>
      <c r="E117" s="128" t="s">
        <v>480</v>
      </c>
      <c r="F117" s="128" t="s">
        <v>456</v>
      </c>
      <c r="G117" s="127" t="s">
        <v>467</v>
      </c>
      <c r="H117" s="127" t="s">
        <v>458</v>
      </c>
      <c r="I117" s="128" t="s">
        <v>448</v>
      </c>
      <c r="J117" s="128" t="s">
        <v>481</v>
      </c>
    </row>
    <row r="118" ht="52.5" customHeight="1" outlineLevel="1" spans="1:10">
      <c r="A118" s="128" t="s">
        <v>415</v>
      </c>
      <c r="B118" s="128" t="s">
        <v>694</v>
      </c>
      <c r="C118" s="128" t="s">
        <v>435</v>
      </c>
      <c r="D118" s="128" t="s">
        <v>436</v>
      </c>
      <c r="E118" s="128" t="s">
        <v>695</v>
      </c>
      <c r="F118" s="128" t="s">
        <v>438</v>
      </c>
      <c r="G118" s="127" t="s">
        <v>696</v>
      </c>
      <c r="H118" s="127" t="s">
        <v>476</v>
      </c>
      <c r="I118" s="128" t="s">
        <v>448</v>
      </c>
      <c r="J118" s="128" t="s">
        <v>586</v>
      </c>
    </row>
    <row r="119" ht="52.5" customHeight="1" outlineLevel="1" spans="1:10">
      <c r="A119" s="128" t="s">
        <v>415</v>
      </c>
      <c r="B119" s="128" t="s">
        <v>697</v>
      </c>
      <c r="C119" s="128" t="s">
        <v>435</v>
      </c>
      <c r="D119" s="128" t="s">
        <v>450</v>
      </c>
      <c r="E119" s="128" t="s">
        <v>698</v>
      </c>
      <c r="F119" s="128" t="s">
        <v>456</v>
      </c>
      <c r="G119" s="127" t="s">
        <v>467</v>
      </c>
      <c r="H119" s="127" t="s">
        <v>458</v>
      </c>
      <c r="I119" s="128" t="s">
        <v>448</v>
      </c>
      <c r="J119" s="128" t="s">
        <v>699</v>
      </c>
    </row>
    <row r="120" ht="82" customHeight="1" outlineLevel="1" spans="1:10">
      <c r="A120" s="128" t="s">
        <v>415</v>
      </c>
      <c r="B120" s="128" t="s">
        <v>697</v>
      </c>
      <c r="C120" s="128" t="s">
        <v>462</v>
      </c>
      <c r="D120" s="128" t="s">
        <v>463</v>
      </c>
      <c r="E120" s="128" t="s">
        <v>594</v>
      </c>
      <c r="F120" s="128" t="s">
        <v>456</v>
      </c>
      <c r="G120" s="127" t="s">
        <v>514</v>
      </c>
      <c r="H120" s="127" t="s">
        <v>458</v>
      </c>
      <c r="I120" s="128" t="s">
        <v>448</v>
      </c>
      <c r="J120" s="128" t="s">
        <v>700</v>
      </c>
    </row>
    <row r="121" ht="52.5" customHeight="1" outlineLevel="1" spans="1:10">
      <c r="A121" s="128" t="s">
        <v>415</v>
      </c>
      <c r="B121" s="128" t="s">
        <v>697</v>
      </c>
      <c r="C121" s="128" t="s">
        <v>469</v>
      </c>
      <c r="D121" s="128" t="s">
        <v>470</v>
      </c>
      <c r="E121" s="128" t="s">
        <v>701</v>
      </c>
      <c r="F121" s="128" t="s">
        <v>456</v>
      </c>
      <c r="G121" s="127" t="s">
        <v>467</v>
      </c>
      <c r="H121" s="127" t="s">
        <v>458</v>
      </c>
      <c r="I121" s="128" t="s">
        <v>448</v>
      </c>
      <c r="J121" s="128" t="s">
        <v>702</v>
      </c>
    </row>
    <row r="122" ht="52.5" customHeight="1" outlineLevel="1" spans="1:10">
      <c r="A122" s="128" t="s">
        <v>339</v>
      </c>
      <c r="B122" s="128" t="s">
        <v>703</v>
      </c>
      <c r="C122" s="128" t="s">
        <v>435</v>
      </c>
      <c r="D122" s="128" t="s">
        <v>436</v>
      </c>
      <c r="E122" s="128" t="s">
        <v>704</v>
      </c>
      <c r="F122" s="128" t="s">
        <v>438</v>
      </c>
      <c r="G122" s="127" t="s">
        <v>705</v>
      </c>
      <c r="H122" s="127" t="s">
        <v>476</v>
      </c>
      <c r="I122" s="128" t="s">
        <v>441</v>
      </c>
      <c r="J122" s="128" t="s">
        <v>706</v>
      </c>
    </row>
    <row r="123" ht="52.5" customHeight="1" outlineLevel="1" spans="1:10">
      <c r="A123" s="128" t="s">
        <v>339</v>
      </c>
      <c r="B123" s="128" t="s">
        <v>703</v>
      </c>
      <c r="C123" s="128" t="s">
        <v>435</v>
      </c>
      <c r="D123" s="128" t="s">
        <v>443</v>
      </c>
      <c r="E123" s="128" t="s">
        <v>707</v>
      </c>
      <c r="F123" s="128" t="s">
        <v>445</v>
      </c>
      <c r="G123" s="127" t="s">
        <v>680</v>
      </c>
      <c r="H123" s="127" t="s">
        <v>458</v>
      </c>
      <c r="I123" s="128" t="s">
        <v>448</v>
      </c>
      <c r="J123" s="128" t="s">
        <v>708</v>
      </c>
    </row>
    <row r="124" ht="52.5" customHeight="1" outlineLevel="1" spans="1:10">
      <c r="A124" s="128" t="s">
        <v>339</v>
      </c>
      <c r="B124" s="128" t="s">
        <v>703</v>
      </c>
      <c r="C124" s="128" t="s">
        <v>435</v>
      </c>
      <c r="D124" s="128" t="s">
        <v>443</v>
      </c>
      <c r="E124" s="128" t="s">
        <v>709</v>
      </c>
      <c r="F124" s="128" t="s">
        <v>445</v>
      </c>
      <c r="G124" s="127" t="s">
        <v>457</v>
      </c>
      <c r="H124" s="127" t="s">
        <v>458</v>
      </c>
      <c r="I124" s="128" t="s">
        <v>448</v>
      </c>
      <c r="J124" s="128" t="s">
        <v>710</v>
      </c>
    </row>
    <row r="125" ht="87" customHeight="1" outlineLevel="1" spans="1:10">
      <c r="A125" s="128" t="s">
        <v>339</v>
      </c>
      <c r="B125" s="128" t="s">
        <v>703</v>
      </c>
      <c r="C125" s="128" t="s">
        <v>462</v>
      </c>
      <c r="D125" s="128" t="s">
        <v>463</v>
      </c>
      <c r="E125" s="128" t="s">
        <v>711</v>
      </c>
      <c r="F125" s="128" t="s">
        <v>456</v>
      </c>
      <c r="G125" s="127" t="s">
        <v>457</v>
      </c>
      <c r="H125" s="127" t="s">
        <v>458</v>
      </c>
      <c r="I125" s="128" t="s">
        <v>448</v>
      </c>
      <c r="J125" s="128" t="s">
        <v>712</v>
      </c>
    </row>
    <row r="126" ht="52.5" customHeight="1" outlineLevel="1" spans="1:10">
      <c r="A126" s="128" t="s">
        <v>339</v>
      </c>
      <c r="B126" s="128" t="s">
        <v>703</v>
      </c>
      <c r="C126" s="128" t="s">
        <v>469</v>
      </c>
      <c r="D126" s="128" t="s">
        <v>470</v>
      </c>
      <c r="E126" s="128" t="s">
        <v>525</v>
      </c>
      <c r="F126" s="128" t="s">
        <v>456</v>
      </c>
      <c r="G126" s="127" t="s">
        <v>467</v>
      </c>
      <c r="H126" s="127" t="s">
        <v>458</v>
      </c>
      <c r="I126" s="128" t="s">
        <v>448</v>
      </c>
      <c r="J126" s="128" t="s">
        <v>713</v>
      </c>
    </row>
    <row r="127" ht="52.5" customHeight="1" outlineLevel="1" spans="1:10">
      <c r="A127" s="128" t="s">
        <v>380</v>
      </c>
      <c r="B127" s="128" t="s">
        <v>714</v>
      </c>
      <c r="C127" s="128" t="s">
        <v>435</v>
      </c>
      <c r="D127" s="128" t="s">
        <v>436</v>
      </c>
      <c r="E127" s="128" t="s">
        <v>715</v>
      </c>
      <c r="F127" s="128" t="s">
        <v>438</v>
      </c>
      <c r="G127" s="127" t="s">
        <v>716</v>
      </c>
      <c r="H127" s="127" t="s">
        <v>476</v>
      </c>
      <c r="I127" s="128" t="s">
        <v>441</v>
      </c>
      <c r="J127" s="128" t="s">
        <v>717</v>
      </c>
    </row>
    <row r="128" ht="52.5" customHeight="1" outlineLevel="1" spans="1:10">
      <c r="A128" s="128" t="s">
        <v>380</v>
      </c>
      <c r="B128" s="128" t="s">
        <v>714</v>
      </c>
      <c r="C128" s="128" t="s">
        <v>435</v>
      </c>
      <c r="D128" s="128" t="s">
        <v>450</v>
      </c>
      <c r="E128" s="128" t="s">
        <v>718</v>
      </c>
      <c r="F128" s="128" t="s">
        <v>445</v>
      </c>
      <c r="G128" s="127" t="s">
        <v>575</v>
      </c>
      <c r="H128" s="127" t="s">
        <v>458</v>
      </c>
      <c r="I128" s="128" t="s">
        <v>448</v>
      </c>
      <c r="J128" s="128" t="s">
        <v>719</v>
      </c>
    </row>
    <row r="129" ht="76" customHeight="1" outlineLevel="1" spans="1:10">
      <c r="A129" s="128" t="s">
        <v>380</v>
      </c>
      <c r="B129" s="128" t="s">
        <v>714</v>
      </c>
      <c r="C129" s="128" t="s">
        <v>462</v>
      </c>
      <c r="D129" s="128" t="s">
        <v>463</v>
      </c>
      <c r="E129" s="128" t="s">
        <v>720</v>
      </c>
      <c r="F129" s="128" t="s">
        <v>445</v>
      </c>
      <c r="G129" s="127" t="s">
        <v>575</v>
      </c>
      <c r="H129" s="127" t="s">
        <v>458</v>
      </c>
      <c r="I129" s="128" t="s">
        <v>448</v>
      </c>
      <c r="J129" s="128" t="s">
        <v>721</v>
      </c>
    </row>
    <row r="130" ht="52.5" customHeight="1" outlineLevel="1" spans="1:10">
      <c r="A130" s="128" t="s">
        <v>380</v>
      </c>
      <c r="B130" s="128" t="s">
        <v>714</v>
      </c>
      <c r="C130" s="128" t="s">
        <v>469</v>
      </c>
      <c r="D130" s="128" t="s">
        <v>470</v>
      </c>
      <c r="E130" s="128" t="s">
        <v>480</v>
      </c>
      <c r="F130" s="128" t="s">
        <v>445</v>
      </c>
      <c r="G130" s="127" t="s">
        <v>467</v>
      </c>
      <c r="H130" s="127" t="s">
        <v>458</v>
      </c>
      <c r="I130" s="128" t="s">
        <v>448</v>
      </c>
      <c r="J130" s="128" t="s">
        <v>481</v>
      </c>
    </row>
    <row r="131" ht="52.5" customHeight="1" outlineLevel="1" spans="1:10">
      <c r="A131" s="128" t="s">
        <v>370</v>
      </c>
      <c r="B131" s="128" t="s">
        <v>722</v>
      </c>
      <c r="C131" s="128" t="s">
        <v>435</v>
      </c>
      <c r="D131" s="128" t="s">
        <v>443</v>
      </c>
      <c r="E131" s="128" t="s">
        <v>723</v>
      </c>
      <c r="F131" s="128" t="s">
        <v>445</v>
      </c>
      <c r="G131" s="127" t="s">
        <v>724</v>
      </c>
      <c r="H131" s="127" t="s">
        <v>458</v>
      </c>
      <c r="I131" s="128" t="s">
        <v>448</v>
      </c>
      <c r="J131" s="128" t="s">
        <v>725</v>
      </c>
    </row>
    <row r="132" ht="52.5" customHeight="1" outlineLevel="1" spans="1:10">
      <c r="A132" s="128" t="s">
        <v>370</v>
      </c>
      <c r="B132" s="128" t="s">
        <v>722</v>
      </c>
      <c r="C132" s="128" t="s">
        <v>462</v>
      </c>
      <c r="D132" s="128" t="s">
        <v>463</v>
      </c>
      <c r="E132" s="128" t="s">
        <v>726</v>
      </c>
      <c r="F132" s="128" t="s">
        <v>445</v>
      </c>
      <c r="G132" s="127" t="s">
        <v>673</v>
      </c>
      <c r="H132" s="127" t="s">
        <v>727</v>
      </c>
      <c r="I132" s="128" t="s">
        <v>448</v>
      </c>
      <c r="J132" s="128" t="s">
        <v>728</v>
      </c>
    </row>
    <row r="133" ht="52.5" customHeight="1" outlineLevel="1" spans="1:10">
      <c r="A133" s="128" t="s">
        <v>370</v>
      </c>
      <c r="B133" s="128" t="s">
        <v>722</v>
      </c>
      <c r="C133" s="128" t="s">
        <v>469</v>
      </c>
      <c r="D133" s="128" t="s">
        <v>470</v>
      </c>
      <c r="E133" s="128" t="s">
        <v>525</v>
      </c>
      <c r="F133" s="128" t="s">
        <v>456</v>
      </c>
      <c r="G133" s="127" t="s">
        <v>457</v>
      </c>
      <c r="H133" s="127" t="s">
        <v>458</v>
      </c>
      <c r="I133" s="128" t="s">
        <v>448</v>
      </c>
      <c r="J133" s="128" t="s">
        <v>505</v>
      </c>
    </row>
    <row r="134" ht="52.5" customHeight="1" outlineLevel="1" spans="1:10">
      <c r="A134" s="128" t="s">
        <v>399</v>
      </c>
      <c r="B134" s="128" t="s">
        <v>729</v>
      </c>
      <c r="C134" s="128" t="s">
        <v>435</v>
      </c>
      <c r="D134" s="128" t="s">
        <v>436</v>
      </c>
      <c r="E134" s="128" t="s">
        <v>730</v>
      </c>
      <c r="F134" s="128" t="s">
        <v>438</v>
      </c>
      <c r="G134" s="127" t="s">
        <v>731</v>
      </c>
      <c r="H134" s="127" t="s">
        <v>476</v>
      </c>
      <c r="I134" s="128" t="s">
        <v>441</v>
      </c>
      <c r="J134" s="128" t="s">
        <v>732</v>
      </c>
    </row>
    <row r="135" ht="52.5" customHeight="1" outlineLevel="1" spans="1:10">
      <c r="A135" s="128" t="s">
        <v>399</v>
      </c>
      <c r="B135" s="128" t="s">
        <v>729</v>
      </c>
      <c r="C135" s="128" t="s">
        <v>435</v>
      </c>
      <c r="D135" s="128" t="s">
        <v>443</v>
      </c>
      <c r="E135" s="128" t="s">
        <v>733</v>
      </c>
      <c r="F135" s="128" t="s">
        <v>456</v>
      </c>
      <c r="G135" s="127" t="s">
        <v>514</v>
      </c>
      <c r="H135" s="127" t="s">
        <v>458</v>
      </c>
      <c r="I135" s="128" t="s">
        <v>448</v>
      </c>
      <c r="J135" s="128" t="s">
        <v>732</v>
      </c>
    </row>
    <row r="136" ht="52.5" customHeight="1" outlineLevel="1" spans="1:10">
      <c r="A136" s="128" t="s">
        <v>399</v>
      </c>
      <c r="B136" s="128" t="s">
        <v>729</v>
      </c>
      <c r="C136" s="128" t="s">
        <v>435</v>
      </c>
      <c r="D136" s="128" t="s">
        <v>443</v>
      </c>
      <c r="E136" s="128" t="s">
        <v>734</v>
      </c>
      <c r="F136" s="128" t="s">
        <v>445</v>
      </c>
      <c r="G136" s="127" t="s">
        <v>467</v>
      </c>
      <c r="H136" s="127" t="s">
        <v>458</v>
      </c>
      <c r="I136" s="128" t="s">
        <v>448</v>
      </c>
      <c r="J136" s="128" t="s">
        <v>735</v>
      </c>
    </row>
    <row r="137" ht="52.5" customHeight="1" outlineLevel="1" spans="1:10">
      <c r="A137" s="128" t="s">
        <v>399</v>
      </c>
      <c r="B137" s="128" t="s">
        <v>729</v>
      </c>
      <c r="C137" s="128" t="s">
        <v>435</v>
      </c>
      <c r="D137" s="128" t="s">
        <v>450</v>
      </c>
      <c r="E137" s="128" t="s">
        <v>736</v>
      </c>
      <c r="F137" s="128" t="s">
        <v>456</v>
      </c>
      <c r="G137" s="127" t="s">
        <v>514</v>
      </c>
      <c r="H137" s="127" t="s">
        <v>458</v>
      </c>
      <c r="I137" s="128" t="s">
        <v>448</v>
      </c>
      <c r="J137" s="128" t="s">
        <v>737</v>
      </c>
    </row>
    <row r="138" ht="52.5" customHeight="1" outlineLevel="1" spans="1:10">
      <c r="A138" s="128" t="s">
        <v>399</v>
      </c>
      <c r="B138" s="128" t="s">
        <v>729</v>
      </c>
      <c r="C138" s="128" t="s">
        <v>462</v>
      </c>
      <c r="D138" s="128" t="s">
        <v>463</v>
      </c>
      <c r="E138" s="128" t="s">
        <v>738</v>
      </c>
      <c r="F138" s="128" t="s">
        <v>456</v>
      </c>
      <c r="G138" s="127" t="s">
        <v>514</v>
      </c>
      <c r="H138" s="127" t="s">
        <v>458</v>
      </c>
      <c r="I138" s="128" t="s">
        <v>448</v>
      </c>
      <c r="J138" s="128" t="s">
        <v>739</v>
      </c>
    </row>
    <row r="139" ht="52.5" customHeight="1" outlineLevel="1" spans="1:10">
      <c r="A139" s="128" t="s">
        <v>399</v>
      </c>
      <c r="B139" s="128" t="s">
        <v>729</v>
      </c>
      <c r="C139" s="128" t="s">
        <v>469</v>
      </c>
      <c r="D139" s="128" t="s">
        <v>470</v>
      </c>
      <c r="E139" s="128" t="s">
        <v>740</v>
      </c>
      <c r="F139" s="128" t="s">
        <v>456</v>
      </c>
      <c r="G139" s="127" t="s">
        <v>467</v>
      </c>
      <c r="H139" s="127" t="s">
        <v>458</v>
      </c>
      <c r="I139" s="128" t="s">
        <v>448</v>
      </c>
      <c r="J139" s="128" t="s">
        <v>741</v>
      </c>
    </row>
    <row r="140" ht="126" customHeight="1" outlineLevel="1" spans="1:10">
      <c r="A140" s="128" t="s">
        <v>376</v>
      </c>
      <c r="B140" s="128" t="s">
        <v>742</v>
      </c>
      <c r="C140" s="128" t="s">
        <v>435</v>
      </c>
      <c r="D140" s="128" t="s">
        <v>436</v>
      </c>
      <c r="E140" s="128" t="s">
        <v>743</v>
      </c>
      <c r="F140" s="128" t="s">
        <v>438</v>
      </c>
      <c r="G140" s="127" t="s">
        <v>744</v>
      </c>
      <c r="H140" s="127" t="s">
        <v>476</v>
      </c>
      <c r="I140" s="128" t="s">
        <v>441</v>
      </c>
      <c r="J140" s="128" t="s">
        <v>745</v>
      </c>
    </row>
    <row r="141" ht="52.5" customHeight="1" outlineLevel="1" spans="1:10">
      <c r="A141" s="128" t="s">
        <v>376</v>
      </c>
      <c r="B141" s="128" t="s">
        <v>746</v>
      </c>
      <c r="C141" s="128" t="s">
        <v>462</v>
      </c>
      <c r="D141" s="128" t="s">
        <v>463</v>
      </c>
      <c r="E141" s="128" t="s">
        <v>478</v>
      </c>
      <c r="F141" s="128" t="s">
        <v>456</v>
      </c>
      <c r="G141" s="127" t="s">
        <v>467</v>
      </c>
      <c r="H141" s="127" t="s">
        <v>458</v>
      </c>
      <c r="I141" s="128" t="s">
        <v>448</v>
      </c>
      <c r="J141" s="128" t="s">
        <v>747</v>
      </c>
    </row>
    <row r="142" ht="52.5" customHeight="1" outlineLevel="1" spans="1:10">
      <c r="A142" s="128" t="s">
        <v>376</v>
      </c>
      <c r="B142" s="128" t="s">
        <v>746</v>
      </c>
      <c r="C142" s="128" t="s">
        <v>462</v>
      </c>
      <c r="D142" s="128" t="s">
        <v>639</v>
      </c>
      <c r="E142" s="128" t="s">
        <v>748</v>
      </c>
      <c r="F142" s="128" t="s">
        <v>445</v>
      </c>
      <c r="G142" s="127" t="s">
        <v>467</v>
      </c>
      <c r="H142" s="127" t="s">
        <v>458</v>
      </c>
      <c r="I142" s="128" t="s">
        <v>448</v>
      </c>
      <c r="J142" s="128" t="s">
        <v>749</v>
      </c>
    </row>
    <row r="143" ht="52.5" customHeight="1" outlineLevel="1" spans="1:10">
      <c r="A143" s="128" t="s">
        <v>376</v>
      </c>
      <c r="B143" s="128" t="s">
        <v>746</v>
      </c>
      <c r="C143" s="128" t="s">
        <v>469</v>
      </c>
      <c r="D143" s="128" t="s">
        <v>470</v>
      </c>
      <c r="E143" s="128" t="s">
        <v>525</v>
      </c>
      <c r="F143" s="128" t="s">
        <v>445</v>
      </c>
      <c r="G143" s="127" t="s">
        <v>467</v>
      </c>
      <c r="H143" s="127" t="s">
        <v>458</v>
      </c>
      <c r="I143" s="128" t="s">
        <v>448</v>
      </c>
      <c r="J143" s="128" t="s">
        <v>505</v>
      </c>
    </row>
  </sheetData>
  <mergeCells count="62">
    <mergeCell ref="A2:J2"/>
    <mergeCell ref="A3:E3"/>
    <mergeCell ref="A7:A14"/>
    <mergeCell ref="A15:A17"/>
    <mergeCell ref="A18:A23"/>
    <mergeCell ref="A24:A26"/>
    <mergeCell ref="A27:A29"/>
    <mergeCell ref="A30:A34"/>
    <mergeCell ref="A35:A37"/>
    <mergeCell ref="A38:A44"/>
    <mergeCell ref="A45:A47"/>
    <mergeCell ref="A48:A52"/>
    <mergeCell ref="A53:A58"/>
    <mergeCell ref="A59:A64"/>
    <mergeCell ref="A65:A70"/>
    <mergeCell ref="A71:A76"/>
    <mergeCell ref="A77:A80"/>
    <mergeCell ref="A81:A83"/>
    <mergeCell ref="A84:A88"/>
    <mergeCell ref="A89:A92"/>
    <mergeCell ref="A93:A96"/>
    <mergeCell ref="A97:A100"/>
    <mergeCell ref="A101:A106"/>
    <mergeCell ref="A107:A109"/>
    <mergeCell ref="A110:A113"/>
    <mergeCell ref="A114:A117"/>
    <mergeCell ref="A118:A121"/>
    <mergeCell ref="A122:A126"/>
    <mergeCell ref="A127:A130"/>
    <mergeCell ref="A131:A133"/>
    <mergeCell ref="A134:A139"/>
    <mergeCell ref="A140:A143"/>
    <mergeCell ref="B7:B14"/>
    <mergeCell ref="B15:B17"/>
    <mergeCell ref="B18:B23"/>
    <mergeCell ref="B24:B26"/>
    <mergeCell ref="B27:B29"/>
    <mergeCell ref="B30:B34"/>
    <mergeCell ref="B35:B37"/>
    <mergeCell ref="B38:B44"/>
    <mergeCell ref="B45:B47"/>
    <mergeCell ref="B48:B52"/>
    <mergeCell ref="B53:B58"/>
    <mergeCell ref="B59:B64"/>
    <mergeCell ref="B65:B70"/>
    <mergeCell ref="B71:B76"/>
    <mergeCell ref="B77:B80"/>
    <mergeCell ref="B81:B83"/>
    <mergeCell ref="B84:B88"/>
    <mergeCell ref="B89:B92"/>
    <mergeCell ref="B93:B96"/>
    <mergeCell ref="B97:B100"/>
    <mergeCell ref="B101:B106"/>
    <mergeCell ref="B107:B109"/>
    <mergeCell ref="B110:B113"/>
    <mergeCell ref="B114:B117"/>
    <mergeCell ref="B118:B121"/>
    <mergeCell ref="B122:B126"/>
    <mergeCell ref="B127:B130"/>
    <mergeCell ref="B131:B133"/>
    <mergeCell ref="B134:B139"/>
    <mergeCell ref="B140:B14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16.上级转移支付补助项目支出预算表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2025-04-16T02:54:00Z</dcterms:created>
  <dcterms:modified xsi:type="dcterms:W3CDTF">2025-08-04T01:59:05Z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4A592280D079460B93A917DC13AFA538_12</vt:lpwstr>
  </property>
</Properties>
</file>