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6" activeTab="8"/>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<sst xmlns="http://schemas.openxmlformats.org/spreadsheetml/2006/main" count="1435" uniqueCount="528">
  <si>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</si>
  <si>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</si>
  <si>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</si>
  <si>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</si>
  <si>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</si>
  <si>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</si>
  <si>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</si>
  <si>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</si>
  <si>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</si>
  <si>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</si>
  <si>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</si>
  <si>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</si>
  <si>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</si>
  <si>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</si>
  <si>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</si>
  <si>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</si>
  <si>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</si>
  <si>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</si>
  <si>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</si>
  <si>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</si>
  <si>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</si>
  <si>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</si>
  <si>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</si>
  <si>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</si>
  <si>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</si>
  <si>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</si>
  <si>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</si>
  <si>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</si>
  <si>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</si>
  <si>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</si>
  <si>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</si>
  <si>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</si>
  <si>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</si>
  <si>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</si>
  <si>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</si>
  <si>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</si>
  <si>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</si>
  <si>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</si>
  <si>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</si>
  <si>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</si>
  <si>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</si>
  <si>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</si>
  <si>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</si>
  <si>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</si>
  <si>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</si>
  <si>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</si>
  <si>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</si>
  <si>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</si>
  <si>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</si>
  <si>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</si>
  <si>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</si>
  <si>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</si>
  <si>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</si>
  <si>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</si>
  <si>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</si>
  <si>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</si>
  <si>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</si>
  <si>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</si>
  <si>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</si>
  <si>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</si>
  <si>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</si>
  <si>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</si>
  <si>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</si>
  <si>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</si>
  <si>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</si>
  <si>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</si>
  <si>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</si>
  <si>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</si>
  <si>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</si>
  <si>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</si>
  <si>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</si>
  <si>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579001</t>
  </si>
  <si>
    <t>陇川县勐约乡人民政府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</si>
  <si>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</si>
  <si>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</si>
  <si>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</si>
  <si>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</si>
  <si>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</si>
  <si>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</si>
  <si>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</si>
  <si>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</si>
  <si>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</si>
  <si>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</si>
  <si>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</si>
  <si>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</si>
  <si>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</si>
  <si>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</si>
  <si>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</si>
  <si>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</si>
  <si>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</si>
  <si>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</si>
  <si>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</si>
  <si>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</si>
  <si>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</si>
  <si>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</si>
  <si>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</si>
  <si>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</si>
  <si>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</si>
  <si>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</si>
  <si>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</si>
  <si>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</si>
  <si>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</si>
  <si>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</si>
  <si>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</si>
  <si>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</si>
  <si>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</si>
  <si>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</si>
  <si>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</si>
  <si>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</si>
  <si>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</si>
  <si>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</si>
  <si>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</si>
  <si>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</si>
  <si>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</si>
  <si>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</si>
  <si>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</si>
  <si>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</si>
  <si>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</si>
  <si>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</si>
  <si>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</si>
  <si>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</si>
  <si>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</si>
  <si>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</si>
  <si>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</si>
  <si>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</si>
  <si>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</si>
  <si>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</si>
  <si>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</si>
  <si>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</si>
  <si>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</si>
  <si>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</si>
  <si>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</si>
  <si>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</si>
  <si>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</si>
  <si>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</si>
  <si>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</si>
  <si>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</si>
  <si>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</si>
  <si>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</si>
  <si>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</si>
  <si>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</si>
  <si>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</si>
  <si>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</si>
  <si>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</si>
  <si>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</si>
  <si>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</si>
  <si>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</si>
  <si>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</si>
  <si>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</si>
  <si>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</si>
  <si>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</si>
  <si>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</si>
  <si>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</si>
  <si>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</si>
  <si>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</si>
  <si>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2110304</t>
  </si>
  <si>
    <t>固体废弃物与化学品</t>
  </si>
  <si>
    <t>213</t>
  </si>
  <si>
    <t>农林水支出</t>
  </si>
  <si>
    <t>21301</t>
  </si>
  <si>
    <t>农业农村</t>
  </si>
  <si>
    <t>2130199</t>
  </si>
  <si>
    <t>其他农业农村支出</t>
  </si>
  <si>
    <t>21302</t>
  </si>
  <si>
    <t>林业和草原</t>
  </si>
  <si>
    <t>2130299</t>
  </si>
  <si>
    <t>其他林业和草原支出</t>
  </si>
  <si>
    <t>21307</t>
  </si>
  <si>
    <t>农村综合改革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</si>
  <si>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</si>
  <si>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</si>
  <si>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</si>
  <si>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</si>
  <si>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</si>
  <si>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</si>
  <si>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</si>
  <si>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</si>
  <si>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</si>
  <si>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</si>
  <si>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</si>
  <si>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</si>
  <si>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</si>
  <si>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</si>
  <si>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</si>
  <si>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</si>
  <si>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</si>
  <si>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</si>
  <si>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</si>
  <si>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</si>
  <si>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</si>
  <si>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</si>
  <si>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</si>
  <si>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</si>
  <si>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</si>
  <si>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</si>
  <si>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</si>
  <si>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</si>
  <si>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</si>
  <si>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</si>
  <si>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</si>
  <si>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</si>
  <si>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</si>
  <si>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</si>
  <si>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</si>
  <si>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</si>
  <si>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</si>
  <si>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</si>
  <si>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</si>
  <si>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</si>
  <si>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</si>
  <si>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</si>
  <si>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</si>
  <si>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</si>
  <si>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</si>
  <si>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</si>
  <si>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</si>
  <si>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</si>
  <si>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</si>
  <si>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</si>
  <si>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</si>
  <si>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</si>
  <si>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</si>
  <si>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</si>
  <si>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</si>
  <si>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</si>
  <si>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</si>
  <si>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</si>
  <si>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</si>
  <si>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</si>
  <si>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</si>
  <si>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</si>
  <si>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</si>
  <si>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</si>
  <si>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</si>
  <si>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</si>
  <si>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</si>
  <si>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</si>
  <si>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</si>
  <si>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</si>
  <si>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</si>
  <si>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</si>
  <si>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</si>
  <si>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</si>
  <si>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</si>
  <si>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</si>
  <si>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</si>
  <si>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</si>
  <si>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</si>
  <si>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</si>
  <si>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</si>
  <si>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</si>
  <si>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</si>
  <si>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</si>
  <si>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533124210000000012076</t>
  </si>
  <si>
    <t>行政人员支出工资</t>
  </si>
  <si>
    <t>30101</t>
  </si>
  <si>
    <t>基本工资</t>
  </si>
  <si>
    <t>533124210000000012077</t>
  </si>
  <si>
    <t>事业人员支出工资</t>
  </si>
  <si>
    <t>30102</t>
  </si>
  <si>
    <t>津贴补贴</t>
  </si>
  <si>
    <t>30103</t>
  </si>
  <si>
    <t>奖金</t>
  </si>
  <si>
    <t>30107</t>
  </si>
  <si>
    <t>绩效工资</t>
  </si>
  <si>
    <t>533124221100000532896</t>
  </si>
  <si>
    <t>获得奖励的公务员一次性奖励</t>
  </si>
  <si>
    <t>533124221100000532898</t>
  </si>
  <si>
    <t>事业人员优秀奖励</t>
  </si>
  <si>
    <t>533124251100003780817</t>
  </si>
  <si>
    <t>月绩效奖励（行政）</t>
  </si>
  <si>
    <t>533124251100003780836</t>
  </si>
  <si>
    <t>月绩效奖励（事业）</t>
  </si>
  <si>
    <t>533124231100001386443</t>
  </si>
  <si>
    <t>事业人员奖励性绩效改革性补贴</t>
  </si>
  <si>
    <t>533124210000000012078</t>
  </si>
  <si>
    <t>社会保障缴费</t>
  </si>
  <si>
    <t>30108</t>
  </si>
  <si>
    <t>机关事业单位基本养老保险缴费</t>
  </si>
  <si>
    <t>30110</t>
  </si>
  <si>
    <t>职工基本医疗保险缴费</t>
  </si>
  <si>
    <t>30111</t>
  </si>
  <si>
    <t>公务员医疗补助缴费</t>
  </si>
  <si>
    <t>30112</t>
  </si>
  <si>
    <t>其他社会保障缴费</t>
  </si>
  <si>
    <t>533124210000000012079</t>
  </si>
  <si>
    <t>30113</t>
  </si>
  <si>
    <t>533124241100002416077</t>
  </si>
  <si>
    <t>村监督委员会主任</t>
  </si>
  <si>
    <t>30305</t>
  </si>
  <si>
    <t>生活补助</t>
  </si>
  <si>
    <t>533124210000000012093</t>
  </si>
  <si>
    <t>一般公用经费</t>
  </si>
  <si>
    <t>30201</t>
  </si>
  <si>
    <t>办公费</t>
  </si>
  <si>
    <t>30202</t>
  </si>
  <si>
    <t>印刷费</t>
  </si>
  <si>
    <t>30206</t>
  </si>
  <si>
    <t>电费</t>
  </si>
  <si>
    <t>30207</t>
  </si>
  <si>
    <t>邮电费</t>
  </si>
  <si>
    <t>30211</t>
  </si>
  <si>
    <t>差旅费</t>
  </si>
  <si>
    <t>30213</t>
  </si>
  <si>
    <t>维修（护）费</t>
  </si>
  <si>
    <t>30215</t>
  </si>
  <si>
    <t>会议费</t>
  </si>
  <si>
    <t>30216</t>
  </si>
  <si>
    <t>培训费</t>
  </si>
  <si>
    <t>533124221100000532921</t>
  </si>
  <si>
    <t>公用经费安排的公务接待费</t>
  </si>
  <si>
    <t>30217</t>
  </si>
  <si>
    <t>30226</t>
  </si>
  <si>
    <t>劳务费</t>
  </si>
  <si>
    <t>533124221100000532905</t>
  </si>
  <si>
    <t>公用经费安排的工会经费</t>
  </si>
  <si>
    <t>30228</t>
  </si>
  <si>
    <t>工会经费</t>
  </si>
  <si>
    <t>533124221100000532903</t>
  </si>
  <si>
    <t>公用经费安排的公务用车运行维护费</t>
  </si>
  <si>
    <t>30231</t>
  </si>
  <si>
    <t>公务用车运行维护费</t>
  </si>
  <si>
    <t>30299</t>
  </si>
  <si>
    <t>其他商品和服务支出</t>
  </si>
  <si>
    <t>533124210000000012092</t>
  </si>
  <si>
    <t>退休公用经费</t>
  </si>
  <si>
    <t>533124210000000012091</t>
  </si>
  <si>
    <t>公务交通补贴</t>
  </si>
  <si>
    <t>30239</t>
  </si>
  <si>
    <t>其他交通费用</t>
  </si>
  <si>
    <t>533124210000000012085</t>
  </si>
  <si>
    <t>机关事业单位职工遗属生活补助</t>
  </si>
  <si>
    <t>30399</t>
  </si>
  <si>
    <t>其他对个人和家庭的补助</t>
  </si>
  <si>
    <t>533124241100002416095</t>
  </si>
  <si>
    <t>村党组织副书记</t>
  </si>
  <si>
    <t>533124241100002416079</t>
  </si>
  <si>
    <t>村武装干事</t>
  </si>
  <si>
    <t>533124241100002416078</t>
  </si>
  <si>
    <t>村委员会副主任</t>
  </si>
  <si>
    <t>533124241100002416096</t>
  </si>
  <si>
    <t>村干部“一肩挑”</t>
  </si>
  <si>
    <t>预算05-1表</t>
  </si>
  <si>
    <t>2025年部门项目支出预算表</t>
  </si>
  <si>
    <t>项目分类</t>
  </si>
  <si>
    <t>项目单位</t>
  </si>
  <si>
    <t>经济科目编码</t>
  </si>
  <si>
    <t>经济科目名称</t>
  </si>
  <si>
    <t>本年拨款</t>
  </si>
  <si>
    <t>其中：本次下达</t>
  </si>
  <si>
    <t>“一水两污”运转经费</t>
  </si>
  <si>
    <t>事业发展类</t>
  </si>
  <si>
    <t>533124210000000012282</t>
  </si>
  <si>
    <t>村民小组补助经费</t>
  </si>
  <si>
    <t>专项业务类</t>
  </si>
  <si>
    <t>533124210000000012211</t>
  </si>
  <si>
    <t>单位自有资金安排预算项目资金</t>
  </si>
  <si>
    <t>533124241100002420113</t>
  </si>
  <si>
    <t>垃圾热解站运行经费</t>
  </si>
  <si>
    <t>533124210000000013370</t>
  </si>
  <si>
    <t>人大主席团工作经费</t>
  </si>
  <si>
    <t>533124210000000012097</t>
  </si>
  <si>
    <t>人代会会议经费</t>
  </si>
  <si>
    <t>533124210000000012121</t>
  </si>
  <si>
    <t>文化站活动经费及共享工程运行经费</t>
  </si>
  <si>
    <t>533124210000000012272</t>
  </si>
  <si>
    <t>乡人大代表活动经费</t>
  </si>
  <si>
    <t>533124210000000012166</t>
  </si>
  <si>
    <t>预算05-2表</t>
  </si>
  <si>
    <t>单位名称、项目名称</t>
  </si>
  <si>
    <t>项目年度绩效目标</t>
  </si>
  <si>
    <t>一级指标</t>
  </si>
  <si>
    <t>二级指标</t>
  </si>
  <si>
    <t>三级指标</t>
  </si>
  <si>
    <t>指标性质</t>
  </si>
  <si>
    <t>指标值</t>
  </si>
  <si>
    <t>度量单位</t>
  </si>
  <si>
    <t>指标属性</t>
  </si>
  <si>
    <t>指标内容</t>
  </si>
  <si>
    <t>为进一步做好提升人居环境建设，保证垃圾热解站运行，不断提高群众的幸福感和满意度，根据勐政发〔2020〕103号，将垃圾热解站经费20万元列入年度财政预算。</t>
  </si>
  <si>
    <t>产出指标</t>
  </si>
  <si>
    <t>数量指标</t>
  </si>
  <si>
    <t>项目覆盖率</t>
  </si>
  <si>
    <t>&gt;=</t>
  </si>
  <si>
    <t>85</t>
  </si>
  <si>
    <t>%</t>
  </si>
  <si>
    <t>定量指标</t>
  </si>
  <si>
    <t>反映项目覆盖面</t>
  </si>
  <si>
    <t>为进一步做好提升人居环境建设，保证垃圾热解站运行，不断提高群众的幸福感和满意度，根据勐政发[2020]103号，将垃圾热解站经费20万元列入年度财政预算。</t>
  </si>
  <si>
    <t>效益指标</t>
  </si>
  <si>
    <t>社会效益</t>
  </si>
  <si>
    <t>项目对人居环境提升的作用率</t>
  </si>
  <si>
    <t>100</t>
  </si>
  <si>
    <t>垃圾热解后使环境卫生变好</t>
  </si>
  <si>
    <t>满意度指标</t>
  </si>
  <si>
    <t>服务对象满意度</t>
  </si>
  <si>
    <t>群众满意度</t>
  </si>
  <si>
    <t>90</t>
  </si>
  <si>
    <t>反映群众对垃圾热解站的满意度</t>
  </si>
  <si>
    <t>为进一步做好提升人居环境建设，运转好自来水、污水处理厂、垃圾场，不断提高群众的幸福感和满意度，根据勐政发〔2020〕103号，将“一水两污”运转经费10万元列入年度财政预算。</t>
  </si>
  <si>
    <t>“一水两污”项目覆盖率</t>
  </si>
  <si>
    <t>80</t>
  </si>
  <si>
    <t>反映“一水两污”项目覆盖率情况</t>
  </si>
  <si>
    <t>为进一步做好提升人居环境建设，运转好自来水、污水处理厂、垃圾场，不断提高群众的幸福感和满意度，根据勐政发[2020]103号，将“一水两污”运转经费10万元列入年度财政预算。</t>
  </si>
  <si>
    <t>“一水两污”项目对人居环境提升的作用率</t>
  </si>
  <si>
    <t>=</t>
  </si>
  <si>
    <t>定性指标</t>
  </si>
  <si>
    <t>污水、垃圾等的处理使环境卫生变好</t>
  </si>
  <si>
    <t>95</t>
  </si>
  <si>
    <t>反映人民群众对一水两污项目的满意度</t>
  </si>
  <si>
    <t xml:space="preserve">陇人发〔2021〕11号陇川县人大常委会关于确定全县乡镇人民代表大会代表名额的决定，确定勐约乡第十九届人民代表大会代表名额51名。做好人大代表履职的服务保障工作。根据2017年常委会纪要第15期文件精神代表活动经费列入本级财政预算。800元/年/人*51人
</t>
  </si>
  <si>
    <t>人大代表人次</t>
  </si>
  <si>
    <t>51</t>
  </si>
  <si>
    <t>人次</t>
  </si>
  <si>
    <t>反映预算部门（单位）组织开展人大代表活动的参与人次。</t>
  </si>
  <si>
    <t>质量指标</t>
  </si>
  <si>
    <t>是否纳入年度计划</t>
  </si>
  <si>
    <t>经费纳入年度计划</t>
  </si>
  <si>
    <t>是/否</t>
  </si>
  <si>
    <t>是否纳入部门的年度计划。</t>
  </si>
  <si>
    <t>经济效益</t>
  </si>
  <si>
    <t>人大代表履职</t>
  </si>
  <si>
    <t>反映人大代表履职率。</t>
  </si>
  <si>
    <t>反映参会人员对会议开展的满意度。参会人员满意度=（参会满意人数/问卷调查人数）*100%</t>
  </si>
  <si>
    <t>根据易地搬迁相关情况说明，勐约乡邦瓦村三甲排小组和瓦幕村霜降小组转移到城子镇，因此核算小组数减少2个,为43个村民小组。根据陇政发〔2013〕209号号文件精神,确保43个村小组补助发放完毕，确保村级各项工作顺利进行（43个*800元/个/年）</t>
  </si>
  <si>
    <t>补助对象数</t>
  </si>
  <si>
    <t>43</t>
  </si>
  <si>
    <t>个</t>
  </si>
  <si>
    <t>反映获补助人员、企业的数量情况，也适用补贴、资助等形式的补助。</t>
  </si>
  <si>
    <t>根据易地搬迁相关情况说明，勐约乡邦瓦村三甲排小组和瓦幕村霜降小组转移到城子镇，因此核算小组数减少2个,为43个村民小组。根据陇政发【2013】209号文件精神,确保43个村小组补助发放完毕，确保村级各项工作顺利进行（43个*800元/个/年）</t>
  </si>
  <si>
    <t>生产生活能力提高</t>
  </si>
  <si>
    <t>800</t>
  </si>
  <si>
    <t>元</t>
  </si>
  <si>
    <t>反映补助促进受助对象生产生活能力提高的情况。</t>
  </si>
  <si>
    <t>受益对象满意度</t>
  </si>
  <si>
    <t>反映获补助受益对象的满意程度。</t>
  </si>
  <si>
    <t>根据陇办发〔2010〕119号文件精神，加强农村公共文化服务体系建设，将文化建设列入财政预算，充分发挥其功能作用，保证农民群众基本文化权益迫切需求，更好地为基层群众提供数字文化信息服务。</t>
  </si>
  <si>
    <t>纳入年度计划</t>
  </si>
  <si>
    <t>反映会议是否纳入部门的年度计划。</t>
  </si>
  <si>
    <t>根据陇办发【2010】119号文件精神，加强农村公共文化服务体系建设，将文化建设列入财政预算，充分发挥其功能作用，保证农民群众基本文化权益迫切需求，更好地为基层群众提供数字文化信息服务。</t>
  </si>
  <si>
    <t>文化共享运行受益率</t>
  </si>
  <si>
    <t>反映项目成果的示范推广成效。</t>
  </si>
  <si>
    <t>受益群众满意度</t>
  </si>
  <si>
    <t>反映群众对文化共享工作开展的满意度。</t>
  </si>
  <si>
    <t>陇人发〔2021〕11号陇川县人大常委会关于确定全县乡镇人民代表大会代表名额的决定，确定勐约乡第十九届人民代表大会代表名额51名。加强和完善党对人大的领导工作机制,把人大工作纳入重要议事日程，定期研究人大工作，充分发挥人大职能，确保人大会议召开。</t>
  </si>
  <si>
    <t>召开会议次数</t>
  </si>
  <si>
    <t>次</t>
  </si>
  <si>
    <t>反映预算部门（单位）组织开展各类会议的总次数。</t>
  </si>
  <si>
    <t>陇人发〔2021〕11号陇川县人大常委会关于确定全县乡镇人民代表大会代表名额的决定，确定勐约乡第十九届人民代表大会代表名额51名。加强完善党对人大的领导工作机制,把人大工作纳入重要议事日程，定期研究人大工作，充分发挥人大职能，确保人大会议召开。</t>
  </si>
  <si>
    <t>会议提出问题通过率</t>
  </si>
  <si>
    <t>反映相关检查依法公开情况，讨论结果公开率。</t>
  </si>
  <si>
    <t>参会人员满意度</t>
  </si>
  <si>
    <t>根据陇发〔2015〕19号文件精神，按每年1万元的标准，将人大主席团工作经费列入年度财政预算。保证乡镇人大主席团经常性工作高效运转，加强乡镇人大建设，推进人大工作执行，全力支持乡镇人大主席团依法履职。</t>
  </si>
  <si>
    <t>反映预算部门组织开展各类人大会议的总次数。</t>
  </si>
  <si>
    <t>根据陇发【2015】19号文件精神，按每年1万元的标准，将人大主席团工作经费列入年度财政预算。保证乡镇人大主席团经常性工作高效运转，加强乡镇人大建设，推进人大工作执行，全力支持乡镇人大主席团依法履职。</t>
  </si>
  <si>
    <t>会议审议通过率</t>
  </si>
  <si>
    <t>反映人大主席团会议通过的决议。</t>
  </si>
  <si>
    <t>根据云财库〔2021〕24号文件云南省财政厅关于推进单位资金预算指标核算管理改革工作的通知及NO：010陇川县财政局关于做好2022年单位自有资金收支预算申报的通知文件，2024年自有资金预算总金额：1000000元。</t>
  </si>
  <si>
    <t>2024年自有资金</t>
  </si>
  <si>
    <t>1000000</t>
  </si>
  <si>
    <t>根据云财库（2021）24号文件云南省财政厅关于推进单位资金预算指标核算管理改革工作的通知及NO：010陇川县财政局关于做好2022年单位自有资金收支预算申报的通知文件，2024年自有资金预算总金额：1000000元。</t>
  </si>
  <si>
    <t>资金专款使用率</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</si>
  <si>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</si>
  <si>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</si>
  <si>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</si>
  <si>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</si>
  <si>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</si>
  <si>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</si>
  <si>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</si>
  <si>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</si>
  <si>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</si>
  <si>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</si>
  <si>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</si>
  <si>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</si>
  <si>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</si>
  <si>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</si>
  <si>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</si>
  <si>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</si>
  <si>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</si>
  <si>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</si>
  <si>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</si>
  <si>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</si>
  <si>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印刷费用</t>
  </si>
  <si>
    <t>其他印刷服务</t>
  </si>
  <si>
    <t>项</t>
  </si>
  <si>
    <t>勐约乡卫生绿化管护</t>
  </si>
  <si>
    <t>物业管理服务</t>
  </si>
  <si>
    <t>公务用车运行维护加油费</t>
  </si>
  <si>
    <t>车辆加油、添加燃料服务</t>
  </si>
  <si>
    <t>升</t>
  </si>
  <si>
    <t>公务用车运行维护油费</t>
  </si>
  <si>
    <t>公务用车运行维护维修费</t>
  </si>
  <si>
    <t>车辆维修和保养服务</t>
  </si>
  <si>
    <t>公务用车运行维护保险费</t>
  </si>
  <si>
    <t>机动车保险服务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</si>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</sst>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9"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6" fontId="1" fillId="0" borderId="7">
      <alignment horizontal="right" vertical="center"/>
    </xf>
    <xf numFmtId="178"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80"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workbookViewId="0">
      <selection activeCell="B16" sqref="B16"/>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"2025"&amp;"年财务收支预算总表"</f>
        <v>2025年财务收支预算总表</v>
      </c>
      <c r="B2" s="176"/>
      <c r="C2" s="176"/>
      <c r="D2" s="176"/>
    </row>
    <row r="3" ht="18.75" customHeight="1" spans="1:4">
      <c r="A3" s="177" t="str">
        <f>"单位名称："&amp;"陇川县勐约乡人民政府"</f>
        <v>单位名称：陇川县勐约乡人民政府</v>
      </c>
      <c r="B3" s="177"/>
      <c r="C3" s="136"/>
      <c r="D3" s="175"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78" t="s">
        <v>6</v>
      </c>
      <c r="B6" s="179">
        <v>10191611.62</v>
      </c>
      <c r="C6" s="178" t="s">
        <v>7</v>
      </c>
      <c r="D6" s="179">
        <v>8870524.63</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1000000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835088.62</v>
      </c>
    </row>
    <row r="14" ht="18.75" customHeight="1" spans="1:4">
      <c r="A14" s="178" t="s">
        <v>22</v>
      </c>
      <c r="B14" s="179"/>
      <c r="C14" s="178" t="s">
        <v>23</v>
      </c>
      <c r="D14" s="179">
        <v>525538.28</v>
      </c>
    </row>
    <row r="15" ht="18.75" customHeight="1" spans="1:4">
      <c r="A15" s="178" t="s">
        <v>24</v>
      </c>
      <c r="B15" s="179">
        <v>1000000</v>
      </c>
      <c r="C15" s="178" t="s">
        <v>25</v>
      </c>
      <c r="D15" s="179">
        <v>300000</v>
      </c>
    </row>
    <row r="16" ht="18.75" customHeight="1" spans="1:4">
      <c r="A16" s="178"/>
      <c r="B16" s="178"/>
      <c r="C16" s="178" t="s">
        <v>26</v>
      </c>
      <c r="D16" s="179"/>
    </row>
    <row r="17" ht="18.75" customHeight="1" spans="1:4">
      <c r="A17" s="178"/>
      <c r="B17" s="178"/>
      <c r="C17" s="178" t="s">
        <v>27</v>
      </c>
      <c r="D17" s="179">
        <v>53896.09</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588564</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11191611.62</v>
      </c>
      <c r="C33" s="178" t="s">
        <v>44</v>
      </c>
      <c r="D33" s="179">
        <v>11191611.62</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11191611.62</v>
      </c>
      <c r="C37" s="178" t="s">
        <v>51</v>
      </c>
      <c r="D37" s="179">
        <v>11191611.62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462</v>
      </c>
    </row>
    <row r="2" ht="26.25" customHeight="1" spans="1:6">
      <c r="A2" s="116" t="str">
        <f>"2025"&amp;"年部门政府性基金预算支出预算表"</f>
        <v>2025年部门政府性基金预算支出预算表</v>
      </c>
      <c r="B2" s="116" t="s">
        <v>463</v>
      </c>
      <c r="C2" s="117"/>
      <c r="D2" s="118"/>
      <c r="E2" s="118"/>
      <c r="F2" s="118"/>
    </row>
    <row r="3" ht="13.5" customHeight="1" spans="1:6">
      <c r="A3" s="119" t="str">
        <f>"单位名称："&amp;"陇川县勐约乡人民政府"</f>
        <v>单位名称：陇川县勐约乡人民政府</v>
      </c>
      <c r="B3" s="119" t="s">
        <v>464</v>
      </c>
      <c r="C3" s="120"/>
      <c r="D3" s="92"/>
      <c r="E3" s="92"/>
      <c r="F3" s="113" t="s">
        <v>1</v>
      </c>
    </row>
    <row r="4" ht="19.5" customHeight="1" spans="1:6">
      <c r="A4" s="59" t="s">
        <v>230</v>
      </c>
      <c r="B4" s="121" t="s">
        <v>74</v>
      </c>
      <c r="C4" s="59" t="s">
        <v>75</v>
      </c>
      <c r="D4" s="35" t="s">
        <v>465</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466</v>
      </c>
      <c r="B9" s="20" t="s">
        <v>466</v>
      </c>
      <c r="C9" s="20" t="s">
        <v>466</v>
      </c>
      <c r="D9" s="78"/>
      <c r="E9" s="123"/>
      <c r="F9" s="123"/>
    </row>
    <row r="10" customHeight="1" spans="1:1">
      <c r="A10" s="39" t="s">
        <v>467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6"/>
  <sheetViews>
    <sheetView showZeros="0" workbookViewId="0">
      <selection activeCell="F13" sqref="F13"/>
    </sheetView>
  </sheetViews>
  <sheetFormatPr defaultColWidth="9.14285714285714" defaultRowHeight="14.25" customHeight="1"/>
  <cols>
    <col min="1" max="1" width="16.3428571428571" customWidth="1"/>
    <col min="2" max="3" width="9.62857142857143" customWidth="1"/>
    <col min="4" max="4" width="11.6666666666667" customWidth="1"/>
    <col min="5" max="5" width="12.1142857142857"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12.1142857142857" customWidth="1"/>
    <col min="17" max="17" width="11.4190476190476" customWidth="1"/>
  </cols>
  <sheetData>
    <row r="1" ht="13.5" customHeight="1" spans="1:17">
      <c r="A1" s="3"/>
      <c r="B1" s="3"/>
      <c r="C1" s="3"/>
      <c r="D1" s="3"/>
      <c r="E1" s="3"/>
      <c r="F1" s="3"/>
      <c r="G1" s="3"/>
      <c r="H1" s="3"/>
      <c r="I1" s="3"/>
      <c r="J1" s="3"/>
      <c r="K1" s="1"/>
      <c r="L1" s="1"/>
      <c r="M1" s="1"/>
      <c r="N1" s="1"/>
      <c r="O1" s="104"/>
      <c r="P1" s="104"/>
      <c r="Q1" s="43" t="s">
        <v>468</v>
      </c>
    </row>
    <row r="2"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5" t="str">
        <f>"单位名称："&amp;"陇川县勐约乡人民政府"</f>
        <v>单位名称：陇川县勐约乡人民政府</v>
      </c>
      <c r="B3" s="32"/>
      <c r="C3" s="32"/>
      <c r="D3" s="32"/>
      <c r="E3" s="32"/>
      <c r="F3" s="32"/>
      <c r="G3" s="32"/>
      <c r="H3" s="32"/>
      <c r="I3" s="32"/>
      <c r="J3" s="32"/>
      <c r="K3" s="1"/>
      <c r="L3" s="1"/>
      <c r="M3" s="1"/>
      <c r="N3" s="1"/>
      <c r="O3" s="106"/>
      <c r="P3" s="106"/>
      <c r="Q3" s="113" t="s">
        <v>53</v>
      </c>
    </row>
    <row r="4" ht="15.75" customHeight="1" spans="1:17">
      <c r="A4" s="11" t="s">
        <v>469</v>
      </c>
      <c r="B4" s="93" t="s">
        <v>470</v>
      </c>
      <c r="C4" s="93" t="s">
        <v>471</v>
      </c>
      <c r="D4" s="93" t="s">
        <v>472</v>
      </c>
      <c r="E4" s="93" t="s">
        <v>473</v>
      </c>
      <c r="F4" s="93" t="s">
        <v>474</v>
      </c>
      <c r="G4" s="48" t="s">
        <v>237</v>
      </c>
      <c r="H4" s="48"/>
      <c r="I4" s="48"/>
      <c r="J4" s="48"/>
      <c r="K4" s="107"/>
      <c r="L4" s="48"/>
      <c r="M4" s="48"/>
      <c r="N4" s="48"/>
      <c r="O4" s="72"/>
      <c r="P4" s="107"/>
      <c r="Q4" s="49"/>
    </row>
    <row r="5" ht="17.25" customHeight="1" spans="1:17">
      <c r="A5" s="16"/>
      <c r="B5" s="94"/>
      <c r="C5" s="94"/>
      <c r="D5" s="94"/>
      <c r="E5" s="94"/>
      <c r="F5" s="94"/>
      <c r="G5" s="94" t="s">
        <v>56</v>
      </c>
      <c r="H5" s="94" t="s">
        <v>60</v>
      </c>
      <c r="I5" s="94" t="s">
        <v>475</v>
      </c>
      <c r="J5" s="94" t="s">
        <v>476</v>
      </c>
      <c r="K5" s="108" t="s">
        <v>477</v>
      </c>
      <c r="L5" s="109" t="s">
        <v>478</v>
      </c>
      <c r="M5" s="109"/>
      <c r="N5" s="109"/>
      <c r="O5" s="110"/>
      <c r="P5" s="111"/>
      <c r="Q5" s="95"/>
    </row>
    <row r="6" ht="54" customHeight="1" spans="1:17">
      <c r="A6" s="18"/>
      <c r="B6" s="95"/>
      <c r="C6" s="95"/>
      <c r="D6" s="95"/>
      <c r="E6" s="95"/>
      <c r="F6" s="95"/>
      <c r="G6" s="95"/>
      <c r="H6" s="95" t="s">
        <v>59</v>
      </c>
      <c r="I6" s="95"/>
      <c r="J6" s="95"/>
      <c r="K6" s="112"/>
      <c r="L6" s="95" t="s">
        <v>59</v>
      </c>
      <c r="M6" s="95" t="s">
        <v>66</v>
      </c>
      <c r="N6" s="95" t="s">
        <v>479</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285000</v>
      </c>
      <c r="G8" s="23">
        <v>285000</v>
      </c>
      <c r="H8" s="23">
        <v>285000</v>
      </c>
      <c r="I8" s="23"/>
      <c r="J8" s="23"/>
      <c r="K8" s="23"/>
      <c r="L8" s="23"/>
      <c r="M8" s="23"/>
      <c r="N8" s="23"/>
      <c r="O8" s="23"/>
      <c r="P8" s="23"/>
      <c r="Q8" s="23"/>
    </row>
    <row r="9" ht="52.5" customHeight="1" spans="1:17">
      <c r="A9" s="98" t="str">
        <f>"     "&amp;"一般公用经费"</f>
        <v>     一般公用经费</v>
      </c>
      <c r="B9" s="99" t="s">
        <v>480</v>
      </c>
      <c r="C9" s="99" t="s">
        <v>480</v>
      </c>
      <c r="D9" s="101" t="s">
        <v>481</v>
      </c>
      <c r="E9" s="101">
        <v>20</v>
      </c>
      <c r="F9" s="23">
        <v>3000</v>
      </c>
      <c r="G9" s="23">
        <v>3000</v>
      </c>
      <c r="H9" s="23">
        <v>3000</v>
      </c>
      <c r="I9" s="23"/>
      <c r="J9" s="23"/>
      <c r="K9" s="23"/>
      <c r="L9" s="23"/>
      <c r="M9" s="23"/>
      <c r="N9" s="23"/>
      <c r="O9" s="23"/>
      <c r="P9" s="23"/>
      <c r="Q9" s="23"/>
    </row>
    <row r="10" ht="52.5" customHeight="1" spans="1:17">
      <c r="A10" s="98" t="str">
        <f>"     "&amp;"人代会会议经费"</f>
        <v>     人代会会议经费</v>
      </c>
      <c r="B10" s="99" t="s">
        <v>482</v>
      </c>
      <c r="C10" s="99" t="s">
        <v>483</v>
      </c>
      <c r="D10" s="101" t="s">
        <v>484</v>
      </c>
      <c r="E10" s="101">
        <v>2</v>
      </c>
      <c r="F10" s="23">
        <v>2000</v>
      </c>
      <c r="G10" s="23">
        <v>2000</v>
      </c>
      <c r="H10" s="23">
        <v>2000</v>
      </c>
      <c r="I10" s="23"/>
      <c r="J10" s="23"/>
      <c r="K10" s="23"/>
      <c r="L10" s="23"/>
      <c r="M10" s="23"/>
      <c r="N10" s="23"/>
      <c r="O10" s="23"/>
      <c r="P10" s="23"/>
      <c r="Q10" s="23"/>
    </row>
    <row r="11" ht="52.5" customHeight="1" spans="1:17">
      <c r="A11" s="98" t="str">
        <f>"     "&amp;"垃圾热解站运行经费"</f>
        <v>     垃圾热解站运行经费</v>
      </c>
      <c r="B11" s="99" t="s">
        <v>485</v>
      </c>
      <c r="C11" s="99" t="s">
        <v>486</v>
      </c>
      <c r="D11" s="101" t="s">
        <v>484</v>
      </c>
      <c r="E11" s="101">
        <v>10</v>
      </c>
      <c r="F11" s="23">
        <v>200000</v>
      </c>
      <c r="G11" s="23">
        <v>200000</v>
      </c>
      <c r="H11" s="23">
        <v>200000</v>
      </c>
      <c r="I11" s="23"/>
      <c r="J11" s="23"/>
      <c r="K11" s="23"/>
      <c r="L11" s="23"/>
      <c r="M11" s="23"/>
      <c r="N11" s="23"/>
      <c r="O11" s="23"/>
      <c r="P11" s="23"/>
      <c r="Q11" s="23"/>
    </row>
    <row r="12" ht="52.5" customHeight="1" spans="1:17">
      <c r="A12" s="98" t="str">
        <f t="shared" ref="A12:A15" si="0">"     "&amp;"公用经费安排的公务用车运行维护费"</f>
        <v>     公用经费安排的公务用车运行维护费</v>
      </c>
      <c r="B12" s="99" t="s">
        <v>487</v>
      </c>
      <c r="C12" s="99" t="s">
        <v>488</v>
      </c>
      <c r="D12" s="101" t="s">
        <v>489</v>
      </c>
      <c r="E12" s="101">
        <v>2700</v>
      </c>
      <c r="F12" s="23">
        <v>40000</v>
      </c>
      <c r="G12" s="23">
        <v>40000</v>
      </c>
      <c r="H12" s="23">
        <v>40000</v>
      </c>
      <c r="I12" s="23"/>
      <c r="J12" s="23"/>
      <c r="K12" s="23"/>
      <c r="L12" s="23"/>
      <c r="M12" s="23"/>
      <c r="N12" s="23"/>
      <c r="O12" s="23"/>
      <c r="P12" s="23"/>
      <c r="Q12" s="23"/>
    </row>
    <row r="13" ht="52.5" customHeight="1" spans="1:17">
      <c r="A13" s="98" t="str">
        <f t="shared" si="0"/>
        <v>     公用经费安排的公务用车运行维护费</v>
      </c>
      <c r="B13" s="99" t="s">
        <v>490</v>
      </c>
      <c r="C13" s="99" t="s">
        <v>488</v>
      </c>
      <c r="D13" s="101" t="s">
        <v>489</v>
      </c>
      <c r="E13" s="101">
        <v>700</v>
      </c>
      <c r="F13" s="23">
        <v>10000</v>
      </c>
      <c r="G13" s="23">
        <v>10000</v>
      </c>
      <c r="H13" s="23">
        <v>10000</v>
      </c>
      <c r="I13" s="23"/>
      <c r="J13" s="23"/>
      <c r="K13" s="23"/>
      <c r="L13" s="23"/>
      <c r="M13" s="23"/>
      <c r="N13" s="23"/>
      <c r="O13" s="23"/>
      <c r="P13" s="23"/>
      <c r="Q13" s="23"/>
    </row>
    <row r="14" ht="52.5" customHeight="1" spans="1:17">
      <c r="A14" s="98" t="str">
        <f t="shared" si="0"/>
        <v>     公用经费安排的公务用车运行维护费</v>
      </c>
      <c r="B14" s="99" t="s">
        <v>491</v>
      </c>
      <c r="C14" s="99" t="s">
        <v>492</v>
      </c>
      <c r="D14" s="101" t="s">
        <v>446</v>
      </c>
      <c r="E14" s="101">
        <v>20</v>
      </c>
      <c r="F14" s="23">
        <v>20000</v>
      </c>
      <c r="G14" s="23">
        <v>20000</v>
      </c>
      <c r="H14" s="23">
        <v>20000</v>
      </c>
      <c r="I14" s="23"/>
      <c r="J14" s="23"/>
      <c r="K14" s="23"/>
      <c r="L14" s="23"/>
      <c r="M14" s="23"/>
      <c r="N14" s="23"/>
      <c r="O14" s="23"/>
      <c r="P14" s="23"/>
      <c r="Q14" s="23"/>
    </row>
    <row r="15" ht="52.5" customHeight="1" spans="1:17">
      <c r="A15" s="98" t="str">
        <f t="shared" si="0"/>
        <v>     公用经费安排的公务用车运行维护费</v>
      </c>
      <c r="B15" s="99" t="s">
        <v>493</v>
      </c>
      <c r="C15" s="99" t="s">
        <v>494</v>
      </c>
      <c r="D15" s="101" t="s">
        <v>446</v>
      </c>
      <c r="E15" s="101">
        <v>1</v>
      </c>
      <c r="F15" s="23">
        <v>10000</v>
      </c>
      <c r="G15" s="23">
        <v>10000</v>
      </c>
      <c r="H15" s="23">
        <v>10000</v>
      </c>
      <c r="I15" s="23"/>
      <c r="J15" s="23"/>
      <c r="K15" s="23"/>
      <c r="L15" s="23"/>
      <c r="M15" s="23"/>
      <c r="N15" s="23"/>
      <c r="O15" s="23"/>
      <c r="P15" s="23"/>
      <c r="Q15" s="23"/>
    </row>
    <row r="16" ht="30" customHeight="1" spans="1:17">
      <c r="A16" s="102" t="s">
        <v>466</v>
      </c>
      <c r="B16" s="103"/>
      <c r="C16" s="103"/>
      <c r="D16" s="103"/>
      <c r="E16" s="101"/>
      <c r="F16" s="23">
        <v>285000</v>
      </c>
      <c r="G16" s="23">
        <v>285000</v>
      </c>
      <c r="H16" s="23">
        <v>285000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495</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"单位名称："&amp;"陇川县勐约乡人民政府"</f>
        <v>单位名称：陇川县勐约乡人民政府</v>
      </c>
      <c r="B3" s="32"/>
      <c r="C3" s="32"/>
      <c r="D3" s="32"/>
      <c r="E3" s="32"/>
      <c r="F3" s="32"/>
      <c r="G3" s="32"/>
      <c r="H3" s="87"/>
      <c r="I3" s="1"/>
      <c r="J3" s="1"/>
      <c r="K3" s="87"/>
      <c r="L3" s="1"/>
      <c r="M3" s="92"/>
      <c r="N3" s="43" t="s">
        <v>53</v>
      </c>
    </row>
    <row r="4" ht="15.75" customHeight="1" spans="1:14">
      <c r="A4" s="11" t="s">
        <v>469</v>
      </c>
      <c r="B4" s="11" t="s">
        <v>496</v>
      </c>
      <c r="C4" s="11" t="s">
        <v>497</v>
      </c>
      <c r="D4" s="12" t="s">
        <v>237</v>
      </c>
      <c r="E4" s="13"/>
      <c r="F4" s="13"/>
      <c r="G4" s="13"/>
      <c r="H4" s="13"/>
      <c r="I4" s="13"/>
      <c r="J4" s="13"/>
      <c r="K4" s="13"/>
      <c r="L4" s="13"/>
      <c r="M4" s="13"/>
      <c r="N4" s="14"/>
    </row>
    <row r="5" ht="17.25" customHeight="1" spans="1:14">
      <c r="A5" s="16"/>
      <c r="B5" s="16"/>
      <c r="C5" s="16"/>
      <c r="D5" s="74" t="s">
        <v>56</v>
      </c>
      <c r="E5" s="11" t="s">
        <v>60</v>
      </c>
      <c r="F5" s="11" t="s">
        <v>475</v>
      </c>
      <c r="G5" s="11" t="s">
        <v>476</v>
      </c>
      <c r="H5" s="11" t="s">
        <v>477</v>
      </c>
      <c r="I5" s="12" t="s">
        <v>478</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39" t="s">
        <v>467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498</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"单位名称："&amp;"陇川县勐约乡人民政府"</f>
        <v>单位名称：陇川县勐约乡人民政府</v>
      </c>
      <c r="B4" s="69"/>
      <c r="C4" s="69"/>
      <c r="D4" s="9"/>
      <c r="E4" s="9"/>
      <c r="F4" s="9"/>
      <c r="G4" s="9"/>
      <c r="H4" s="9"/>
      <c r="I4" s="9"/>
      <c r="J4" s="9"/>
      <c r="K4" s="9"/>
      <c r="L4" s="9"/>
      <c r="M4" s="84"/>
    </row>
    <row r="5" ht="19.5" customHeight="1" spans="1:13">
      <c r="A5" s="70" t="s">
        <v>499</v>
      </c>
      <c r="B5" s="12" t="s">
        <v>237</v>
      </c>
      <c r="C5" s="13"/>
      <c r="D5" s="71"/>
      <c r="E5" s="72" t="s">
        <v>500</v>
      </c>
      <c r="F5" s="72"/>
      <c r="G5" s="72"/>
      <c r="H5" s="72"/>
      <c r="I5" s="72"/>
      <c r="J5" s="72"/>
      <c r="K5" s="72"/>
      <c r="L5" s="72"/>
      <c r="M5" s="14"/>
    </row>
    <row r="6" ht="45" customHeight="1" spans="1:13">
      <c r="A6" s="73"/>
      <c r="B6" s="74" t="s">
        <v>56</v>
      </c>
      <c r="C6" s="11" t="s">
        <v>60</v>
      </c>
      <c r="D6" s="75" t="s">
        <v>501</v>
      </c>
      <c r="E6" s="75" t="s">
        <v>502</v>
      </c>
      <c r="F6" s="75" t="s">
        <v>503</v>
      </c>
      <c r="G6" s="75" t="s">
        <v>504</v>
      </c>
      <c r="H6" s="75" t="s">
        <v>505</v>
      </c>
      <c r="I6" s="75" t="s">
        <v>506</v>
      </c>
      <c r="J6" s="75" t="s">
        <v>507</v>
      </c>
      <c r="K6" s="75" t="s">
        <v>508</v>
      </c>
      <c r="L6" s="75" t="s">
        <v>509</v>
      </c>
      <c r="M6" s="33" t="s">
        <v>510</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customHeight="1" spans="1:1">
      <c r="A11" s="39" t="s">
        <v>467</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B11" sqref="B11"/>
    </sheetView>
  </sheetViews>
  <sheetFormatPr defaultColWidth="9.14285714285714" defaultRowHeight="12" customHeight="1" outlineLevelRow="7"/>
  <cols>
    <col min="1" max="10" width="12.2" customWidth="1"/>
  </cols>
  <sheetData>
    <row r="1" customHeight="1" spans="10:10">
      <c r="J1" s="62" t="s">
        <v>511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"单位名称："&amp;"陇川县勐约乡人民政府"</f>
        <v>单位名称：陇川县勐约乡人民政府</v>
      </c>
      <c r="B3" s="57"/>
      <c r="C3" s="57"/>
      <c r="D3" s="57"/>
      <c r="E3" s="57"/>
      <c r="F3" s="58"/>
      <c r="G3" s="57"/>
      <c r="H3" s="58"/>
    </row>
    <row r="4" ht="44.25" customHeight="1" spans="1:10">
      <c r="A4" s="34" t="s">
        <v>369</v>
      </c>
      <c r="B4" s="34" t="s">
        <v>370</v>
      </c>
      <c r="C4" s="34" t="s">
        <v>371</v>
      </c>
      <c r="D4" s="34" t="s">
        <v>372</v>
      </c>
      <c r="E4" s="34" t="s">
        <v>373</v>
      </c>
      <c r="F4" s="59" t="s">
        <v>374</v>
      </c>
      <c r="G4" s="34" t="s">
        <v>375</v>
      </c>
      <c r="H4" s="59" t="s">
        <v>376</v>
      </c>
      <c r="I4" s="59" t="s">
        <v>377</v>
      </c>
      <c r="J4" s="34" t="s">
        <v>378</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512</v>
      </c>
      <c r="C7" s="22" t="s">
        <v>512</v>
      </c>
      <c r="D7" s="22" t="s">
        <v>512</v>
      </c>
      <c r="E7" s="36" t="s">
        <v>512</v>
      </c>
      <c r="F7" s="22" t="s">
        <v>512</v>
      </c>
      <c r="G7" s="36" t="s">
        <v>512</v>
      </c>
      <c r="H7" s="22" t="s">
        <v>512</v>
      </c>
      <c r="I7" s="22" t="s">
        <v>512</v>
      </c>
      <c r="J7" s="36" t="s">
        <v>512</v>
      </c>
    </row>
    <row r="8" ht="16" customHeight="1" spans="1:1">
      <c r="A8" s="39" t="s">
        <v>467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513</v>
      </c>
    </row>
    <row r="2" ht="28.5" customHeight="1" spans="1:8">
      <c r="A2" s="44" t="str">
        <f>"2025"&amp;"年新增资产配置表"</f>
        <v>2025年新增资产配置表</v>
      </c>
      <c r="B2" s="29"/>
      <c r="C2" s="29"/>
      <c r="D2" s="29"/>
      <c r="E2" s="29"/>
      <c r="F2" s="29"/>
      <c r="G2" s="29"/>
      <c r="H2" s="29"/>
    </row>
    <row r="3" ht="13.5" customHeight="1" spans="1:8">
      <c r="A3" s="45" t="str">
        <f>"单位名称："&amp;"陇川县勐约乡人民政府"</f>
        <v>单位名称：陇川县勐约乡人民政府</v>
      </c>
      <c r="B3" s="31"/>
      <c r="C3" s="46"/>
      <c r="D3" s="1"/>
      <c r="E3" s="1"/>
      <c r="F3" s="1"/>
      <c r="G3" s="1"/>
      <c r="H3" s="1"/>
    </row>
    <row r="4" ht="18" customHeight="1" spans="1:8">
      <c r="A4" s="11" t="s">
        <v>230</v>
      </c>
      <c r="B4" s="11" t="s">
        <v>514</v>
      </c>
      <c r="C4" s="11" t="s">
        <v>515</v>
      </c>
      <c r="D4" s="11" t="s">
        <v>516</v>
      </c>
      <c r="E4" s="11" t="s">
        <v>517</v>
      </c>
      <c r="F4" s="47" t="s">
        <v>518</v>
      </c>
      <c r="G4" s="48"/>
      <c r="H4" s="49"/>
    </row>
    <row r="5" ht="18" customHeight="1" spans="1:8">
      <c r="A5" s="18"/>
      <c r="B5" s="18"/>
      <c r="C5" s="18"/>
      <c r="D5" s="18"/>
      <c r="E5" s="18"/>
      <c r="F5" s="34" t="s">
        <v>473</v>
      </c>
      <c r="G5" s="34" t="s">
        <v>519</v>
      </c>
      <c r="H5" s="34" t="s">
        <v>520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8" customHeight="1" spans="1:1">
      <c r="A9" s="39" t="s">
        <v>467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521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"单位名称："&amp;"陇川县勐约乡人民政府"</f>
        <v>单位名称：陇川县勐约乡人民政府</v>
      </c>
      <c r="B3" s="31"/>
      <c r="C3" s="31"/>
      <c r="D3" s="31"/>
      <c r="E3" s="31"/>
      <c r="F3" s="31"/>
      <c r="G3" s="31"/>
      <c r="H3" s="32"/>
      <c r="I3" s="32"/>
      <c r="J3" s="32"/>
      <c r="K3" s="40" t="s">
        <v>53</v>
      </c>
    </row>
    <row r="4" ht="21.75" customHeight="1" spans="1:11">
      <c r="A4" s="33" t="s">
        <v>344</v>
      </c>
      <c r="B4" s="33" t="s">
        <v>232</v>
      </c>
      <c r="C4" s="33" t="s">
        <v>345</v>
      </c>
      <c r="D4" s="34" t="s">
        <v>233</v>
      </c>
      <c r="E4" s="34" t="s">
        <v>234</v>
      </c>
      <c r="F4" s="34" t="s">
        <v>346</v>
      </c>
      <c r="G4" s="34" t="s">
        <v>347</v>
      </c>
      <c r="H4" s="35" t="s">
        <v>56</v>
      </c>
      <c r="I4" s="35" t="s">
        <v>522</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466</v>
      </c>
      <c r="B10" s="38"/>
      <c r="C10" s="38"/>
      <c r="D10" s="38"/>
      <c r="E10" s="38"/>
      <c r="F10" s="38"/>
      <c r="G10" s="38"/>
      <c r="H10" s="23"/>
      <c r="I10" s="23"/>
      <c r="J10" s="23"/>
      <c r="K10" s="42"/>
    </row>
    <row r="11" customHeight="1" spans="1:1">
      <c r="A11" s="39" t="s">
        <v>467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6"/>
  <sheetViews>
    <sheetView showZeros="0" workbookViewId="0">
      <selection activeCell="D11" sqref="D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523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"单位名称："&amp;"陇川县勐约乡人民政府"</f>
        <v>单位名称：陇川县勐约乡人民政府</v>
      </c>
      <c r="B3" s="7"/>
      <c r="C3" s="7"/>
      <c r="D3" s="7"/>
      <c r="E3" s="8"/>
      <c r="F3" s="8"/>
      <c r="G3" s="9" t="s">
        <v>53</v>
      </c>
    </row>
    <row r="4" ht="21.75" customHeight="1" spans="1:7">
      <c r="A4" s="10" t="s">
        <v>345</v>
      </c>
      <c r="B4" s="10" t="s">
        <v>344</v>
      </c>
      <c r="C4" s="10" t="s">
        <v>232</v>
      </c>
      <c r="D4" s="11" t="s">
        <v>524</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439900</v>
      </c>
      <c r="F8" s="23">
        <v>439920</v>
      </c>
      <c r="G8" s="23">
        <v>439920</v>
      </c>
    </row>
    <row r="9" ht="52.5" customHeight="1" spans="1:7">
      <c r="A9" s="24"/>
      <c r="B9" s="22" t="s">
        <v>525</v>
      </c>
      <c r="C9" s="22" t="s">
        <v>360</v>
      </c>
      <c r="D9" s="22" t="s">
        <v>526</v>
      </c>
      <c r="E9" s="23">
        <v>10000</v>
      </c>
      <c r="F9" s="23">
        <v>10000</v>
      </c>
      <c r="G9" s="23">
        <v>10000</v>
      </c>
    </row>
    <row r="10" ht="52.5" customHeight="1" spans="1:7">
      <c r="A10" s="25"/>
      <c r="B10" s="22" t="s">
        <v>525</v>
      </c>
      <c r="C10" s="22" t="s">
        <v>362</v>
      </c>
      <c r="D10" s="22" t="s">
        <v>526</v>
      </c>
      <c r="E10" s="23">
        <v>36700</v>
      </c>
      <c r="F10" s="23">
        <v>36720</v>
      </c>
      <c r="G10" s="23">
        <v>36720</v>
      </c>
    </row>
    <row r="11" ht="52.5" customHeight="1" spans="1:7">
      <c r="A11" s="25"/>
      <c r="B11" s="22" t="s">
        <v>525</v>
      </c>
      <c r="C11" s="22" t="s">
        <v>366</v>
      </c>
      <c r="D11" s="22" t="s">
        <v>526</v>
      </c>
      <c r="E11" s="23">
        <v>40800</v>
      </c>
      <c r="F11" s="23">
        <v>40800</v>
      </c>
      <c r="G11" s="23">
        <v>40800</v>
      </c>
    </row>
    <row r="12" ht="52.5" customHeight="1" spans="1:7">
      <c r="A12" s="25"/>
      <c r="B12" s="22" t="s">
        <v>525</v>
      </c>
      <c r="C12" s="22" t="s">
        <v>353</v>
      </c>
      <c r="D12" s="22" t="s">
        <v>526</v>
      </c>
      <c r="E12" s="23">
        <v>34400</v>
      </c>
      <c r="F12" s="23">
        <v>34400</v>
      </c>
      <c r="G12" s="23">
        <v>34400</v>
      </c>
    </row>
    <row r="13" ht="52.5" customHeight="1" spans="1:7">
      <c r="A13" s="25"/>
      <c r="B13" s="22" t="s">
        <v>525</v>
      </c>
      <c r="C13" s="22" t="s">
        <v>364</v>
      </c>
      <c r="D13" s="22" t="s">
        <v>526</v>
      </c>
      <c r="E13" s="23">
        <v>18000</v>
      </c>
      <c r="F13" s="23">
        <v>18000</v>
      </c>
      <c r="G13" s="23">
        <v>18000</v>
      </c>
    </row>
    <row r="14" ht="52.5" customHeight="1" spans="1:7">
      <c r="A14" s="25"/>
      <c r="B14" s="22" t="s">
        <v>525</v>
      </c>
      <c r="C14" s="22" t="s">
        <v>358</v>
      </c>
      <c r="D14" s="22" t="s">
        <v>526</v>
      </c>
      <c r="E14" s="23">
        <v>200000</v>
      </c>
      <c r="F14" s="23">
        <v>200000</v>
      </c>
      <c r="G14" s="23">
        <v>200000</v>
      </c>
    </row>
    <row r="15" ht="52.5" customHeight="1" spans="1:7">
      <c r="A15" s="25"/>
      <c r="B15" s="22" t="s">
        <v>527</v>
      </c>
      <c r="C15" s="22" t="s">
        <v>350</v>
      </c>
      <c r="D15" s="22" t="s">
        <v>526</v>
      </c>
      <c r="E15" s="23">
        <v>100000</v>
      </c>
      <c r="F15" s="23">
        <v>100000</v>
      </c>
      <c r="G15" s="23">
        <v>100000</v>
      </c>
    </row>
    <row r="16" ht="30" customHeight="1" spans="1:7">
      <c r="A16" s="26" t="s">
        <v>56</v>
      </c>
      <c r="B16" s="27" t="s">
        <v>512</v>
      </c>
      <c r="C16" s="27"/>
      <c r="D16" s="28"/>
      <c r="E16" s="23">
        <v>439900</v>
      </c>
      <c r="F16" s="23">
        <v>439920</v>
      </c>
      <c r="G16" s="23">
        <v>439920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E24" sqref="E24"/>
    </sheetView>
  </sheetViews>
  <sheetFormatPr defaultColWidth="9.14285714285714" defaultRowHeight="12" customHeight="1"/>
  <cols>
    <col min="1" max="1" width="14.552380952381" customWidth="1"/>
    <col min="2" max="2" width="12.7809523809524" customWidth="1"/>
    <col min="3" max="4" width="13.4761904761905" customWidth="1"/>
    <col min="5" max="5" width="16.552380952381"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"单位名称："&amp;"陇川县勐约乡人民政府"</f>
        <v>单位名称：陇川县勐约乡人民政府</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71</v>
      </c>
      <c r="B8" s="172" t="s">
        <v>72</v>
      </c>
      <c r="C8" s="23">
        <v>11191611.62</v>
      </c>
      <c r="D8" s="23">
        <v>11191611.62</v>
      </c>
      <c r="E8" s="23">
        <v>10191611.62</v>
      </c>
      <c r="F8" s="23"/>
      <c r="G8" s="23"/>
      <c r="H8" s="23"/>
      <c r="I8" s="23">
        <v>1000000</v>
      </c>
      <c r="J8" s="23"/>
      <c r="K8" s="23"/>
      <c r="L8" s="23"/>
      <c r="M8" s="23"/>
      <c r="N8" s="23">
        <v>1000000</v>
      </c>
      <c r="O8" s="23"/>
      <c r="P8" s="23"/>
      <c r="Q8" s="23"/>
      <c r="R8" s="23"/>
      <c r="S8" s="23"/>
    </row>
    <row r="9" ht="30" customHeight="1" spans="1:19">
      <c r="A9" s="12" t="s">
        <v>56</v>
      </c>
      <c r="B9" s="173"/>
      <c r="C9" s="162">
        <v>11191611.62</v>
      </c>
      <c r="D9" s="162">
        <v>11191611.62</v>
      </c>
      <c r="E9" s="162">
        <v>10191611.62</v>
      </c>
      <c r="F9" s="162"/>
      <c r="G9" s="162"/>
      <c r="H9" s="162"/>
      <c r="I9" s="162">
        <v>1000000</v>
      </c>
      <c r="J9" s="162"/>
      <c r="K9" s="162"/>
      <c r="L9" s="162"/>
      <c r="M9" s="162"/>
      <c r="N9" s="162">
        <v>1000000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46"/>
  <sheetViews>
    <sheetView showZeros="0" workbookViewId="0">
      <selection activeCell="A1" sqref="A1"/>
    </sheetView>
  </sheetViews>
  <sheetFormatPr defaultColWidth="8.84761904761905" defaultRowHeight="15" customHeight="1"/>
  <cols>
    <col min="1" max="1" width="9.62857142857143" customWidth="1"/>
    <col min="2" max="2" width="16.7809523809524" customWidth="1"/>
    <col min="3" max="6" width="14.4761904761905" customWidth="1"/>
    <col min="7" max="7" width="12.6285714285714" customWidth="1"/>
    <col min="8" max="8" width="8.88571428571429"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73</v>
      </c>
      <c r="O1" s="43"/>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1" t="str">
        <f>"单位名称："&amp;"陇川县勐约乡人民政府"</f>
        <v>单位名称：陇川县勐约乡人民政府</v>
      </c>
      <c r="B3" s="31"/>
      <c r="C3" s="31"/>
      <c r="D3" s="31"/>
      <c r="E3" s="31"/>
      <c r="F3" s="31"/>
      <c r="G3" s="164"/>
      <c r="H3" s="164"/>
      <c r="I3" s="164"/>
      <c r="J3" s="164"/>
      <c r="K3" s="164"/>
      <c r="L3" s="164"/>
      <c r="M3" s="164"/>
      <c r="N3" s="43" t="s">
        <v>1</v>
      </c>
      <c r="O3" s="43"/>
    </row>
    <row r="4" ht="31.5"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ht="37.3"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ht="18.75"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52.5" customHeight="1" spans="1:15">
      <c r="A7" s="168" t="s">
        <v>100</v>
      </c>
      <c r="B7" s="168" t="s">
        <v>101</v>
      </c>
      <c r="C7" s="135">
        <v>8870524.63</v>
      </c>
      <c r="D7" s="135">
        <v>7890020.72</v>
      </c>
      <c r="E7" s="135">
        <v>7802520.72</v>
      </c>
      <c r="F7" s="135">
        <v>87500</v>
      </c>
      <c r="G7" s="135"/>
      <c r="H7" s="135"/>
      <c r="I7" s="135"/>
      <c r="J7" s="135">
        <v>980503.91</v>
      </c>
      <c r="K7" s="135"/>
      <c r="L7" s="135"/>
      <c r="M7" s="135"/>
      <c r="N7" s="135"/>
      <c r="O7" s="135">
        <v>980503.91</v>
      </c>
    </row>
    <row r="8" ht="52.5" customHeight="1" spans="1:15">
      <c r="A8" s="169" t="s">
        <v>102</v>
      </c>
      <c r="B8" s="169" t="s">
        <v>103</v>
      </c>
      <c r="C8" s="135">
        <v>87500</v>
      </c>
      <c r="D8" s="135">
        <v>87500</v>
      </c>
      <c r="E8" s="135"/>
      <c r="F8" s="135">
        <v>87500</v>
      </c>
      <c r="G8" s="135"/>
      <c r="H8" s="135"/>
      <c r="I8" s="135"/>
      <c r="J8" s="135"/>
      <c r="K8" s="135"/>
      <c r="L8" s="135"/>
      <c r="M8" s="135"/>
      <c r="N8" s="135"/>
      <c r="O8" s="135"/>
    </row>
    <row r="9" ht="52.5" customHeight="1" spans="1:15">
      <c r="A9" s="170" t="s">
        <v>104</v>
      </c>
      <c r="B9" s="170" t="s">
        <v>105</v>
      </c>
      <c r="C9" s="135">
        <v>46700</v>
      </c>
      <c r="D9" s="135">
        <v>46700</v>
      </c>
      <c r="E9" s="135"/>
      <c r="F9" s="135">
        <v>46700</v>
      </c>
      <c r="G9" s="135"/>
      <c r="H9" s="135"/>
      <c r="I9" s="135"/>
      <c r="J9" s="135"/>
      <c r="K9" s="135"/>
      <c r="L9" s="135"/>
      <c r="M9" s="135"/>
      <c r="N9" s="135"/>
      <c r="O9" s="135"/>
    </row>
    <row r="10" ht="52.5" customHeight="1" spans="1:15">
      <c r="A10" s="170" t="s">
        <v>106</v>
      </c>
      <c r="B10" s="170" t="s">
        <v>107</v>
      </c>
      <c r="C10" s="135">
        <v>40800</v>
      </c>
      <c r="D10" s="135">
        <v>40800</v>
      </c>
      <c r="E10" s="135"/>
      <c r="F10" s="135">
        <v>40800</v>
      </c>
      <c r="G10" s="135"/>
      <c r="H10" s="135"/>
      <c r="I10" s="135"/>
      <c r="J10" s="135"/>
      <c r="K10" s="135"/>
      <c r="L10" s="135"/>
      <c r="M10" s="135"/>
      <c r="N10" s="135"/>
      <c r="O10" s="135"/>
    </row>
    <row r="11" ht="52.5" customHeight="1" spans="1:15">
      <c r="A11" s="169" t="s">
        <v>108</v>
      </c>
      <c r="B11" s="169" t="s">
        <v>109</v>
      </c>
      <c r="C11" s="135">
        <v>8783024.63</v>
      </c>
      <c r="D11" s="135">
        <v>7802520.72</v>
      </c>
      <c r="E11" s="135">
        <v>7802520.72</v>
      </c>
      <c r="F11" s="135"/>
      <c r="G11" s="135"/>
      <c r="H11" s="135"/>
      <c r="I11" s="135"/>
      <c r="J11" s="135">
        <v>980503.91</v>
      </c>
      <c r="K11" s="135"/>
      <c r="L11" s="135"/>
      <c r="M11" s="135"/>
      <c r="N11" s="135"/>
      <c r="O11" s="135">
        <v>980503.91</v>
      </c>
    </row>
    <row r="12" ht="52.5" customHeight="1" spans="1:15">
      <c r="A12" s="170" t="s">
        <v>110</v>
      </c>
      <c r="B12" s="170" t="s">
        <v>111</v>
      </c>
      <c r="C12" s="135">
        <v>4157540</v>
      </c>
      <c r="D12" s="135">
        <v>4157540</v>
      </c>
      <c r="E12" s="135">
        <v>4157540</v>
      </c>
      <c r="F12" s="135"/>
      <c r="G12" s="135"/>
      <c r="H12" s="135"/>
      <c r="I12" s="135"/>
      <c r="J12" s="135"/>
      <c r="K12" s="135"/>
      <c r="L12" s="135"/>
      <c r="M12" s="135"/>
      <c r="N12" s="135"/>
      <c r="O12" s="135"/>
    </row>
    <row r="13" ht="52.5" customHeight="1" spans="1:15">
      <c r="A13" s="170" t="s">
        <v>112</v>
      </c>
      <c r="B13" s="170" t="s">
        <v>113</v>
      </c>
      <c r="C13" s="135">
        <v>3644980.72</v>
      </c>
      <c r="D13" s="135">
        <v>3644980.72</v>
      </c>
      <c r="E13" s="135">
        <v>3644980.72</v>
      </c>
      <c r="F13" s="135"/>
      <c r="G13" s="135"/>
      <c r="H13" s="135"/>
      <c r="I13" s="135"/>
      <c r="J13" s="135"/>
      <c r="K13" s="135"/>
      <c r="L13" s="135"/>
      <c r="M13" s="135"/>
      <c r="N13" s="135"/>
      <c r="O13" s="135"/>
    </row>
    <row r="14" ht="52.5" customHeight="1" spans="1:15">
      <c r="A14" s="170" t="s">
        <v>114</v>
      </c>
      <c r="B14" s="170" t="s">
        <v>115</v>
      </c>
      <c r="C14" s="135">
        <v>980503.91</v>
      </c>
      <c r="D14" s="135"/>
      <c r="E14" s="135"/>
      <c r="F14" s="135"/>
      <c r="G14" s="135"/>
      <c r="H14" s="135"/>
      <c r="I14" s="135"/>
      <c r="J14" s="135">
        <v>980503.91</v>
      </c>
      <c r="K14" s="135"/>
      <c r="L14" s="135"/>
      <c r="M14" s="135"/>
      <c r="N14" s="135"/>
      <c r="O14" s="135">
        <v>980503.91</v>
      </c>
    </row>
    <row r="15" ht="52.5" customHeight="1" spans="1:15">
      <c r="A15" s="168" t="s">
        <v>116</v>
      </c>
      <c r="B15" s="168" t="s">
        <v>117</v>
      </c>
      <c r="C15" s="135">
        <v>18000</v>
      </c>
      <c r="D15" s="135">
        <v>18000</v>
      </c>
      <c r="E15" s="135"/>
      <c r="F15" s="135">
        <v>18000</v>
      </c>
      <c r="G15" s="135"/>
      <c r="H15" s="135"/>
      <c r="I15" s="135"/>
      <c r="J15" s="135"/>
      <c r="K15" s="135"/>
      <c r="L15" s="135"/>
      <c r="M15" s="135"/>
      <c r="N15" s="135"/>
      <c r="O15" s="135"/>
    </row>
    <row r="16" ht="52.5" customHeight="1" spans="1:15">
      <c r="A16" s="169" t="s">
        <v>118</v>
      </c>
      <c r="B16" s="169" t="s">
        <v>119</v>
      </c>
      <c r="C16" s="135">
        <v>18000</v>
      </c>
      <c r="D16" s="135">
        <v>18000</v>
      </c>
      <c r="E16" s="135"/>
      <c r="F16" s="135">
        <v>18000</v>
      </c>
      <c r="G16" s="135"/>
      <c r="H16" s="135"/>
      <c r="I16" s="135"/>
      <c r="J16" s="135"/>
      <c r="K16" s="135"/>
      <c r="L16" s="135"/>
      <c r="M16" s="135"/>
      <c r="N16" s="135"/>
      <c r="O16" s="135"/>
    </row>
    <row r="17" ht="52.5" customHeight="1" spans="1:15">
      <c r="A17" s="170" t="s">
        <v>120</v>
      </c>
      <c r="B17" s="170" t="s">
        <v>121</v>
      </c>
      <c r="C17" s="135">
        <v>18000</v>
      </c>
      <c r="D17" s="135">
        <v>18000</v>
      </c>
      <c r="E17" s="135"/>
      <c r="F17" s="135">
        <v>18000</v>
      </c>
      <c r="G17" s="135"/>
      <c r="H17" s="135"/>
      <c r="I17" s="135"/>
      <c r="J17" s="135"/>
      <c r="K17" s="135"/>
      <c r="L17" s="135"/>
      <c r="M17" s="135"/>
      <c r="N17" s="135"/>
      <c r="O17" s="135"/>
    </row>
    <row r="18" ht="52.5" customHeight="1" spans="1:15">
      <c r="A18" s="168" t="s">
        <v>122</v>
      </c>
      <c r="B18" s="168" t="s">
        <v>123</v>
      </c>
      <c r="C18" s="135">
        <v>835088.62</v>
      </c>
      <c r="D18" s="135">
        <v>835088.62</v>
      </c>
      <c r="E18" s="135">
        <v>835088.62</v>
      </c>
      <c r="F18" s="135"/>
      <c r="G18" s="135"/>
      <c r="H18" s="135"/>
      <c r="I18" s="135"/>
      <c r="J18" s="135"/>
      <c r="K18" s="135"/>
      <c r="L18" s="135"/>
      <c r="M18" s="135"/>
      <c r="N18" s="135"/>
      <c r="O18" s="135"/>
    </row>
    <row r="19" ht="52.5" customHeight="1" spans="1:15">
      <c r="A19" s="169" t="s">
        <v>124</v>
      </c>
      <c r="B19" s="169" t="s">
        <v>125</v>
      </c>
      <c r="C19" s="135">
        <v>795748.16</v>
      </c>
      <c r="D19" s="135">
        <v>795748.16</v>
      </c>
      <c r="E19" s="135">
        <v>795748.16</v>
      </c>
      <c r="F19" s="135"/>
      <c r="G19" s="135"/>
      <c r="H19" s="135"/>
      <c r="I19" s="135"/>
      <c r="J19" s="135"/>
      <c r="K19" s="135"/>
      <c r="L19" s="135"/>
      <c r="M19" s="135"/>
      <c r="N19" s="135"/>
      <c r="O19" s="135"/>
    </row>
    <row r="20" ht="52.5" customHeight="1" spans="1:15">
      <c r="A20" s="170" t="s">
        <v>126</v>
      </c>
      <c r="B20" s="170" t="s">
        <v>127</v>
      </c>
      <c r="C20" s="135">
        <v>11000</v>
      </c>
      <c r="D20" s="135">
        <v>11000</v>
      </c>
      <c r="E20" s="135">
        <v>11000</v>
      </c>
      <c r="F20" s="135"/>
      <c r="G20" s="135"/>
      <c r="H20" s="135"/>
      <c r="I20" s="135"/>
      <c r="J20" s="135"/>
      <c r="K20" s="135"/>
      <c r="L20" s="135"/>
      <c r="M20" s="135"/>
      <c r="N20" s="135"/>
      <c r="O20" s="135"/>
    </row>
    <row r="21" ht="52.5" customHeight="1" spans="1:15">
      <c r="A21" s="170" t="s">
        <v>128</v>
      </c>
      <c r="B21" s="170" t="s">
        <v>129</v>
      </c>
      <c r="C21" s="135">
        <v>784748.16</v>
      </c>
      <c r="D21" s="135">
        <v>784748.16</v>
      </c>
      <c r="E21" s="135">
        <v>784748.16</v>
      </c>
      <c r="F21" s="135"/>
      <c r="G21" s="135"/>
      <c r="H21" s="135"/>
      <c r="I21" s="135"/>
      <c r="J21" s="135"/>
      <c r="K21" s="135"/>
      <c r="L21" s="135"/>
      <c r="M21" s="135"/>
      <c r="N21" s="135"/>
      <c r="O21" s="135"/>
    </row>
    <row r="22" ht="52.5" customHeight="1" spans="1:15">
      <c r="A22" s="169" t="s">
        <v>130</v>
      </c>
      <c r="B22" s="169" t="s">
        <v>131</v>
      </c>
      <c r="C22" s="135">
        <v>19736.54</v>
      </c>
      <c r="D22" s="135">
        <v>19736.54</v>
      </c>
      <c r="E22" s="135">
        <v>19736.54</v>
      </c>
      <c r="F22" s="135"/>
      <c r="G22" s="135"/>
      <c r="H22" s="135"/>
      <c r="I22" s="135"/>
      <c r="J22" s="135"/>
      <c r="K22" s="135"/>
      <c r="L22" s="135"/>
      <c r="M22" s="135"/>
      <c r="N22" s="135"/>
      <c r="O22" s="135"/>
    </row>
    <row r="23" ht="52.5" customHeight="1" spans="1:15">
      <c r="A23" s="170" t="s">
        <v>132</v>
      </c>
      <c r="B23" s="170" t="s">
        <v>133</v>
      </c>
      <c r="C23" s="135">
        <v>19736.54</v>
      </c>
      <c r="D23" s="135">
        <v>19736.54</v>
      </c>
      <c r="E23" s="135">
        <v>19736.54</v>
      </c>
      <c r="F23" s="135"/>
      <c r="G23" s="135"/>
      <c r="H23" s="135"/>
      <c r="I23" s="135"/>
      <c r="J23" s="135"/>
      <c r="K23" s="135"/>
      <c r="L23" s="135"/>
      <c r="M23" s="135"/>
      <c r="N23" s="135"/>
      <c r="O23" s="135"/>
    </row>
    <row r="24" ht="52.5" customHeight="1" spans="1:15">
      <c r="A24" s="169" t="s">
        <v>134</v>
      </c>
      <c r="B24" s="169" t="s">
        <v>135</v>
      </c>
      <c r="C24" s="135">
        <v>19603.92</v>
      </c>
      <c r="D24" s="135">
        <v>19603.92</v>
      </c>
      <c r="E24" s="135">
        <v>19603.92</v>
      </c>
      <c r="F24" s="135"/>
      <c r="G24" s="135"/>
      <c r="H24" s="135"/>
      <c r="I24" s="135"/>
      <c r="J24" s="135"/>
      <c r="K24" s="135"/>
      <c r="L24" s="135"/>
      <c r="M24" s="135"/>
      <c r="N24" s="135"/>
      <c r="O24" s="135"/>
    </row>
    <row r="25" ht="52.5" customHeight="1" spans="1:15">
      <c r="A25" s="170" t="s">
        <v>136</v>
      </c>
      <c r="B25" s="170" t="s">
        <v>135</v>
      </c>
      <c r="C25" s="135">
        <v>19603.92</v>
      </c>
      <c r="D25" s="135">
        <v>19603.92</v>
      </c>
      <c r="E25" s="135">
        <v>19603.92</v>
      </c>
      <c r="F25" s="135"/>
      <c r="G25" s="135"/>
      <c r="H25" s="135"/>
      <c r="I25" s="135"/>
      <c r="J25" s="135"/>
      <c r="K25" s="135"/>
      <c r="L25" s="135"/>
      <c r="M25" s="135"/>
      <c r="N25" s="135"/>
      <c r="O25" s="135"/>
    </row>
    <row r="26" ht="52.5" customHeight="1" spans="1:15">
      <c r="A26" s="168" t="s">
        <v>137</v>
      </c>
      <c r="B26" s="168" t="s">
        <v>138</v>
      </c>
      <c r="C26" s="135">
        <v>525538.28</v>
      </c>
      <c r="D26" s="135">
        <v>525538.28</v>
      </c>
      <c r="E26" s="135">
        <v>525538.28</v>
      </c>
      <c r="F26" s="135"/>
      <c r="G26" s="135"/>
      <c r="H26" s="135"/>
      <c r="I26" s="135"/>
      <c r="J26" s="135"/>
      <c r="K26" s="135"/>
      <c r="L26" s="135"/>
      <c r="M26" s="135"/>
      <c r="N26" s="135"/>
      <c r="O26" s="135"/>
    </row>
    <row r="27" ht="52.5" customHeight="1" spans="1:15">
      <c r="A27" s="169" t="s">
        <v>139</v>
      </c>
      <c r="B27" s="169" t="s">
        <v>140</v>
      </c>
      <c r="C27" s="135">
        <v>525538.28</v>
      </c>
      <c r="D27" s="135">
        <v>525538.28</v>
      </c>
      <c r="E27" s="135">
        <v>525538.28</v>
      </c>
      <c r="F27" s="135"/>
      <c r="G27" s="135"/>
      <c r="H27" s="135"/>
      <c r="I27" s="135"/>
      <c r="J27" s="135"/>
      <c r="K27" s="135"/>
      <c r="L27" s="135"/>
      <c r="M27" s="135"/>
      <c r="N27" s="135"/>
      <c r="O27" s="135"/>
    </row>
    <row r="28" ht="52.5" customHeight="1" spans="1:15">
      <c r="A28" s="170" t="s">
        <v>141</v>
      </c>
      <c r="B28" s="170" t="s">
        <v>142</v>
      </c>
      <c r="C28" s="135">
        <v>186722.8</v>
      </c>
      <c r="D28" s="135">
        <v>186722.8</v>
      </c>
      <c r="E28" s="135">
        <v>186722.8</v>
      </c>
      <c r="F28" s="135"/>
      <c r="G28" s="135"/>
      <c r="H28" s="135"/>
      <c r="I28" s="135"/>
      <c r="J28" s="135"/>
      <c r="K28" s="135"/>
      <c r="L28" s="135"/>
      <c r="M28" s="135"/>
      <c r="N28" s="135"/>
      <c r="O28" s="135"/>
    </row>
    <row r="29" ht="52.5" customHeight="1" spans="1:15">
      <c r="A29" s="170" t="s">
        <v>143</v>
      </c>
      <c r="B29" s="170" t="s">
        <v>144</v>
      </c>
      <c r="C29" s="135">
        <v>198129.88</v>
      </c>
      <c r="D29" s="135">
        <v>198129.88</v>
      </c>
      <c r="E29" s="135">
        <v>198129.88</v>
      </c>
      <c r="F29" s="135"/>
      <c r="G29" s="135"/>
      <c r="H29" s="135"/>
      <c r="I29" s="135"/>
      <c r="J29" s="135"/>
      <c r="K29" s="135"/>
      <c r="L29" s="135"/>
      <c r="M29" s="135"/>
      <c r="N29" s="135"/>
      <c r="O29" s="135"/>
    </row>
    <row r="30" ht="52.5" customHeight="1" spans="1:15">
      <c r="A30" s="170" t="s">
        <v>145</v>
      </c>
      <c r="B30" s="170" t="s">
        <v>146</v>
      </c>
      <c r="C30" s="135">
        <v>111257.64</v>
      </c>
      <c r="D30" s="135">
        <v>111257.64</v>
      </c>
      <c r="E30" s="135">
        <v>111257.64</v>
      </c>
      <c r="F30" s="135"/>
      <c r="G30" s="135"/>
      <c r="H30" s="135"/>
      <c r="I30" s="135"/>
      <c r="J30" s="135"/>
      <c r="K30" s="135"/>
      <c r="L30" s="135"/>
      <c r="M30" s="135"/>
      <c r="N30" s="135"/>
      <c r="O30" s="135"/>
    </row>
    <row r="31" ht="52.5" customHeight="1" spans="1:15">
      <c r="A31" s="170" t="s">
        <v>147</v>
      </c>
      <c r="B31" s="170" t="s">
        <v>148</v>
      </c>
      <c r="C31" s="135">
        <v>29427.96</v>
      </c>
      <c r="D31" s="135">
        <v>29427.96</v>
      </c>
      <c r="E31" s="135">
        <v>29427.96</v>
      </c>
      <c r="F31" s="135"/>
      <c r="G31" s="135"/>
      <c r="H31" s="135"/>
      <c r="I31" s="135"/>
      <c r="J31" s="135"/>
      <c r="K31" s="135"/>
      <c r="L31" s="135"/>
      <c r="M31" s="135"/>
      <c r="N31" s="135"/>
      <c r="O31" s="135"/>
    </row>
    <row r="32" ht="52.5" customHeight="1" spans="1:15">
      <c r="A32" s="168" t="s">
        <v>149</v>
      </c>
      <c r="B32" s="168" t="s">
        <v>150</v>
      </c>
      <c r="C32" s="135">
        <v>300000</v>
      </c>
      <c r="D32" s="135">
        <v>300000</v>
      </c>
      <c r="E32" s="135"/>
      <c r="F32" s="135">
        <v>300000</v>
      </c>
      <c r="G32" s="135"/>
      <c r="H32" s="135"/>
      <c r="I32" s="135"/>
      <c r="J32" s="135"/>
      <c r="K32" s="135"/>
      <c r="L32" s="135"/>
      <c r="M32" s="135"/>
      <c r="N32" s="135"/>
      <c r="O32" s="135"/>
    </row>
    <row r="33" ht="52.5" customHeight="1" spans="1:15">
      <c r="A33" s="169" t="s">
        <v>151</v>
      </c>
      <c r="B33" s="169" t="s">
        <v>152</v>
      </c>
      <c r="C33" s="135">
        <v>300000</v>
      </c>
      <c r="D33" s="135">
        <v>300000</v>
      </c>
      <c r="E33" s="135"/>
      <c r="F33" s="135">
        <v>300000</v>
      </c>
      <c r="G33" s="135"/>
      <c r="H33" s="135"/>
      <c r="I33" s="135"/>
      <c r="J33" s="135"/>
      <c r="K33" s="135"/>
      <c r="L33" s="135"/>
      <c r="M33" s="135"/>
      <c r="N33" s="135"/>
      <c r="O33" s="135"/>
    </row>
    <row r="34" ht="52.5" customHeight="1" spans="1:15">
      <c r="A34" s="170" t="s">
        <v>153</v>
      </c>
      <c r="B34" s="170" t="s">
        <v>154</v>
      </c>
      <c r="C34" s="135">
        <v>100000</v>
      </c>
      <c r="D34" s="135">
        <v>100000</v>
      </c>
      <c r="E34" s="135"/>
      <c r="F34" s="135">
        <v>100000</v>
      </c>
      <c r="G34" s="135"/>
      <c r="H34" s="135"/>
      <c r="I34" s="135"/>
      <c r="J34" s="135"/>
      <c r="K34" s="135"/>
      <c r="L34" s="135"/>
      <c r="M34" s="135"/>
      <c r="N34" s="135"/>
      <c r="O34" s="135"/>
    </row>
    <row r="35" ht="52.5" customHeight="1" spans="1:15">
      <c r="A35" s="170" t="s">
        <v>155</v>
      </c>
      <c r="B35" s="170" t="s">
        <v>156</v>
      </c>
      <c r="C35" s="135">
        <v>200000</v>
      </c>
      <c r="D35" s="135">
        <v>200000</v>
      </c>
      <c r="E35" s="135"/>
      <c r="F35" s="135">
        <v>200000</v>
      </c>
      <c r="G35" s="135"/>
      <c r="H35" s="135"/>
      <c r="I35" s="135"/>
      <c r="J35" s="135"/>
      <c r="K35" s="135"/>
      <c r="L35" s="135"/>
      <c r="M35" s="135"/>
      <c r="N35" s="135"/>
      <c r="O35" s="135"/>
    </row>
    <row r="36" ht="52.5" customHeight="1" spans="1:15">
      <c r="A36" s="168" t="s">
        <v>157</v>
      </c>
      <c r="B36" s="168" t="s">
        <v>158</v>
      </c>
      <c r="C36" s="135">
        <v>53896.09</v>
      </c>
      <c r="D36" s="135">
        <v>34400</v>
      </c>
      <c r="E36" s="135"/>
      <c r="F36" s="135">
        <v>34400</v>
      </c>
      <c r="G36" s="135"/>
      <c r="H36" s="135"/>
      <c r="I36" s="135"/>
      <c r="J36" s="135">
        <v>19496.09</v>
      </c>
      <c r="K36" s="135"/>
      <c r="L36" s="135"/>
      <c r="M36" s="135"/>
      <c r="N36" s="135"/>
      <c r="O36" s="135">
        <v>19496.09</v>
      </c>
    </row>
    <row r="37" ht="52.5" customHeight="1" spans="1:15">
      <c r="A37" s="169" t="s">
        <v>159</v>
      </c>
      <c r="B37" s="169" t="s">
        <v>160</v>
      </c>
      <c r="C37" s="135">
        <v>11811.86</v>
      </c>
      <c r="D37" s="135"/>
      <c r="E37" s="135"/>
      <c r="F37" s="135"/>
      <c r="G37" s="135"/>
      <c r="H37" s="135"/>
      <c r="I37" s="135"/>
      <c r="J37" s="135">
        <v>11811.86</v>
      </c>
      <c r="K37" s="135"/>
      <c r="L37" s="135"/>
      <c r="M37" s="135"/>
      <c r="N37" s="135"/>
      <c r="O37" s="135">
        <v>11811.86</v>
      </c>
    </row>
    <row r="38" ht="52.5" customHeight="1" spans="1:15">
      <c r="A38" s="170" t="s">
        <v>161</v>
      </c>
      <c r="B38" s="170" t="s">
        <v>162</v>
      </c>
      <c r="C38" s="135">
        <v>11811.86</v>
      </c>
      <c r="D38" s="135"/>
      <c r="E38" s="135"/>
      <c r="F38" s="135"/>
      <c r="G38" s="135"/>
      <c r="H38" s="135"/>
      <c r="I38" s="135"/>
      <c r="J38" s="135">
        <v>11811.86</v>
      </c>
      <c r="K38" s="135"/>
      <c r="L38" s="135"/>
      <c r="M38" s="135"/>
      <c r="N38" s="135"/>
      <c r="O38" s="135">
        <v>11811.86</v>
      </c>
    </row>
    <row r="39" ht="52.5" customHeight="1" spans="1:15">
      <c r="A39" s="169" t="s">
        <v>163</v>
      </c>
      <c r="B39" s="169" t="s">
        <v>164</v>
      </c>
      <c r="C39" s="135">
        <v>7684.23</v>
      </c>
      <c r="D39" s="135"/>
      <c r="E39" s="135"/>
      <c r="F39" s="135"/>
      <c r="G39" s="135"/>
      <c r="H39" s="135"/>
      <c r="I39" s="135"/>
      <c r="J39" s="135">
        <v>7684.23</v>
      </c>
      <c r="K39" s="135"/>
      <c r="L39" s="135"/>
      <c r="M39" s="135"/>
      <c r="N39" s="135"/>
      <c r="O39" s="135">
        <v>7684.23</v>
      </c>
    </row>
    <row r="40" ht="52.5" customHeight="1" spans="1:15">
      <c r="A40" s="170" t="s">
        <v>165</v>
      </c>
      <c r="B40" s="170" t="s">
        <v>166</v>
      </c>
      <c r="C40" s="135">
        <v>7684.23</v>
      </c>
      <c r="D40" s="135"/>
      <c r="E40" s="135"/>
      <c r="F40" s="135"/>
      <c r="G40" s="135"/>
      <c r="H40" s="135"/>
      <c r="I40" s="135"/>
      <c r="J40" s="135">
        <v>7684.23</v>
      </c>
      <c r="K40" s="135"/>
      <c r="L40" s="135"/>
      <c r="M40" s="135"/>
      <c r="N40" s="135"/>
      <c r="O40" s="135">
        <v>7684.23</v>
      </c>
    </row>
    <row r="41" ht="52.5" customHeight="1" spans="1:15">
      <c r="A41" s="169" t="s">
        <v>167</v>
      </c>
      <c r="B41" s="169" t="s">
        <v>168</v>
      </c>
      <c r="C41" s="135">
        <v>34400</v>
      </c>
      <c r="D41" s="135">
        <v>34400</v>
      </c>
      <c r="E41" s="135"/>
      <c r="F41" s="135">
        <v>34400</v>
      </c>
      <c r="G41" s="135"/>
      <c r="H41" s="135"/>
      <c r="I41" s="135"/>
      <c r="J41" s="135"/>
      <c r="K41" s="135"/>
      <c r="L41" s="135"/>
      <c r="M41" s="135"/>
      <c r="N41" s="135"/>
      <c r="O41" s="135"/>
    </row>
    <row r="42" ht="52.5" customHeight="1" spans="1:15">
      <c r="A42" s="170" t="s">
        <v>169</v>
      </c>
      <c r="B42" s="170" t="s">
        <v>170</v>
      </c>
      <c r="C42" s="135">
        <v>34400</v>
      </c>
      <c r="D42" s="135">
        <v>34400</v>
      </c>
      <c r="E42" s="135"/>
      <c r="F42" s="135">
        <v>34400</v>
      </c>
      <c r="G42" s="135"/>
      <c r="H42" s="135"/>
      <c r="I42" s="135"/>
      <c r="J42" s="135"/>
      <c r="K42" s="135"/>
      <c r="L42" s="135"/>
      <c r="M42" s="135"/>
      <c r="N42" s="135"/>
      <c r="O42" s="135"/>
    </row>
    <row r="43" ht="52.5" customHeight="1" spans="1:15">
      <c r="A43" s="168" t="s">
        <v>171</v>
      </c>
      <c r="B43" s="168" t="s">
        <v>172</v>
      </c>
      <c r="C43" s="135">
        <v>588564</v>
      </c>
      <c r="D43" s="135">
        <v>588564</v>
      </c>
      <c r="E43" s="135">
        <v>588564</v>
      </c>
      <c r="F43" s="135"/>
      <c r="G43" s="135"/>
      <c r="H43" s="135"/>
      <c r="I43" s="135"/>
      <c r="J43" s="135"/>
      <c r="K43" s="135"/>
      <c r="L43" s="135"/>
      <c r="M43" s="135"/>
      <c r="N43" s="135"/>
      <c r="O43" s="135"/>
    </row>
    <row r="44" ht="52.5" customHeight="1" spans="1:15">
      <c r="A44" s="169" t="s">
        <v>173</v>
      </c>
      <c r="B44" s="169" t="s">
        <v>174</v>
      </c>
      <c r="C44" s="135">
        <v>588564</v>
      </c>
      <c r="D44" s="135">
        <v>588564</v>
      </c>
      <c r="E44" s="135">
        <v>588564</v>
      </c>
      <c r="F44" s="135"/>
      <c r="G44" s="135"/>
      <c r="H44" s="135"/>
      <c r="I44" s="135"/>
      <c r="J44" s="135"/>
      <c r="K44" s="135"/>
      <c r="L44" s="135"/>
      <c r="M44" s="135"/>
      <c r="N44" s="135"/>
      <c r="O44" s="135"/>
    </row>
    <row r="45" ht="52.5" customHeight="1" spans="1:15">
      <c r="A45" s="170" t="s">
        <v>175</v>
      </c>
      <c r="B45" s="170" t="s">
        <v>176</v>
      </c>
      <c r="C45" s="135">
        <v>588564</v>
      </c>
      <c r="D45" s="135">
        <v>588564</v>
      </c>
      <c r="E45" s="135">
        <v>588564</v>
      </c>
      <c r="F45" s="135"/>
      <c r="G45" s="135"/>
      <c r="H45" s="135"/>
      <c r="I45" s="135"/>
      <c r="J45" s="135"/>
      <c r="K45" s="135"/>
      <c r="L45" s="135"/>
      <c r="M45" s="135"/>
      <c r="N45" s="135"/>
      <c r="O45" s="135"/>
    </row>
    <row r="46" ht="30" customHeight="1" spans="1:15">
      <c r="A46" s="167" t="s">
        <v>56</v>
      </c>
      <c r="B46" s="167"/>
      <c r="C46" s="135">
        <v>11191611.62</v>
      </c>
      <c r="D46" s="135">
        <v>10191611.62</v>
      </c>
      <c r="E46" s="135">
        <v>9751711.62</v>
      </c>
      <c r="F46" s="135">
        <v>439900</v>
      </c>
      <c r="G46" s="135"/>
      <c r="H46" s="135"/>
      <c r="I46" s="135"/>
      <c r="J46" s="135">
        <v>1000000</v>
      </c>
      <c r="K46" s="135"/>
      <c r="L46" s="135"/>
      <c r="M46" s="135"/>
      <c r="N46" s="135"/>
      <c r="O46" s="135">
        <v>1000000</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A2" sqref="A2:D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177</v>
      </c>
    </row>
    <row r="2" ht="30.75" customHeight="1" spans="1:4">
      <c r="A2" s="157" t="str">
        <f>"2025"&amp;"年部门财政拨款收支预算总表"</f>
        <v>2025年部门财政拨款收支预算总表</v>
      </c>
      <c r="B2" s="157"/>
      <c r="C2" s="157"/>
      <c r="D2" s="157"/>
    </row>
    <row r="3" ht="18.75" customHeight="1" spans="1:4">
      <c r="A3" s="31" t="str">
        <f>"单位名称："&amp;"陇川县勐约乡人民政府"</f>
        <v>单位名称：陇川县勐约乡人民政府</v>
      </c>
      <c r="B3" s="158"/>
      <c r="C3" s="158"/>
      <c r="D3" s="92" t="s">
        <v>1</v>
      </c>
    </row>
    <row r="4" ht="19.5" customHeight="1" spans="1:4">
      <c r="A4" s="12" t="s">
        <v>178</v>
      </c>
      <c r="B4" s="14"/>
      <c r="C4" s="12" t="s">
        <v>179</v>
      </c>
      <c r="D4" s="14"/>
    </row>
    <row r="5" ht="21.75" customHeight="1" spans="1:4">
      <c r="A5" s="70" t="s">
        <v>180</v>
      </c>
      <c r="B5" s="11" t="s">
        <v>181</v>
      </c>
      <c r="C5" s="70" t="s">
        <v>182</v>
      </c>
      <c r="D5" s="11" t="s">
        <v>181</v>
      </c>
    </row>
    <row r="6" ht="17.25" customHeight="1" spans="1:4">
      <c r="A6" s="73"/>
      <c r="B6" s="18"/>
      <c r="C6" s="73"/>
      <c r="D6" s="18"/>
    </row>
    <row r="7" ht="19.5" customHeight="1" spans="1:4">
      <c r="A7" s="88" t="s">
        <v>183</v>
      </c>
      <c r="B7" s="23">
        <v>10191611.62</v>
      </c>
      <c r="C7" s="88" t="s">
        <v>184</v>
      </c>
      <c r="D7" s="23">
        <v>10191611.62</v>
      </c>
    </row>
    <row r="8" ht="19.5" customHeight="1" spans="1:4">
      <c r="A8" s="88" t="s">
        <v>185</v>
      </c>
      <c r="B8" s="23">
        <v>10191611.62</v>
      </c>
      <c r="C8" s="159" t="s">
        <v>186</v>
      </c>
      <c r="D8" s="23">
        <v>7890020.72</v>
      </c>
    </row>
    <row r="9" ht="19.5" customHeight="1" spans="1:4">
      <c r="A9" s="160" t="s">
        <v>187</v>
      </c>
      <c r="B9" s="23"/>
      <c r="C9" s="159" t="s">
        <v>188</v>
      </c>
      <c r="D9" s="23"/>
    </row>
    <row r="10" ht="19.5" customHeight="1" spans="1:4">
      <c r="A10" s="160" t="s">
        <v>189</v>
      </c>
      <c r="B10" s="23"/>
      <c r="C10" s="159" t="s">
        <v>190</v>
      </c>
      <c r="D10" s="23"/>
    </row>
    <row r="11" ht="19.5" customHeight="1" spans="1:4">
      <c r="A11" s="160" t="s">
        <v>191</v>
      </c>
      <c r="B11" s="23"/>
      <c r="C11" s="159" t="s">
        <v>192</v>
      </c>
      <c r="D11" s="23"/>
    </row>
    <row r="12" ht="19.5" customHeight="1" spans="1:4">
      <c r="A12" s="160" t="s">
        <v>185</v>
      </c>
      <c r="B12" s="23"/>
      <c r="C12" s="159" t="s">
        <v>193</v>
      </c>
      <c r="D12" s="23"/>
    </row>
    <row r="13" ht="19.5" customHeight="1" spans="1:4">
      <c r="A13" s="160" t="s">
        <v>187</v>
      </c>
      <c r="B13" s="23"/>
      <c r="C13" s="159" t="s">
        <v>194</v>
      </c>
      <c r="D13" s="23"/>
    </row>
    <row r="14" ht="19.5" customHeight="1" spans="1:4">
      <c r="A14" s="160" t="s">
        <v>189</v>
      </c>
      <c r="B14" s="23"/>
      <c r="C14" s="159" t="s">
        <v>195</v>
      </c>
      <c r="D14" s="23">
        <v>18000</v>
      </c>
    </row>
    <row r="15" ht="19.5" customHeight="1" spans="1:4">
      <c r="A15" s="161"/>
      <c r="B15" s="23"/>
      <c r="C15" s="159" t="s">
        <v>196</v>
      </c>
      <c r="D15" s="23">
        <v>835088.62</v>
      </c>
    </row>
    <row r="16" ht="19.5" customHeight="1" spans="1:4">
      <c r="A16" s="161"/>
      <c r="B16" s="23"/>
      <c r="C16" s="159" t="s">
        <v>197</v>
      </c>
      <c r="D16" s="23">
        <v>525538.28</v>
      </c>
    </row>
    <row r="17" ht="19.5" customHeight="1" spans="1:4">
      <c r="A17" s="161"/>
      <c r="B17" s="23"/>
      <c r="C17" s="159" t="s">
        <v>198</v>
      </c>
      <c r="D17" s="23">
        <v>300000</v>
      </c>
    </row>
    <row r="18" ht="19.5" customHeight="1" spans="1:4">
      <c r="A18" s="161"/>
      <c r="B18" s="23"/>
      <c r="C18" s="159" t="s">
        <v>199</v>
      </c>
      <c r="D18" s="23"/>
    </row>
    <row r="19" ht="19.5" customHeight="1" spans="1:4">
      <c r="A19" s="161"/>
      <c r="B19" s="23"/>
      <c r="C19" s="159" t="s">
        <v>200</v>
      </c>
      <c r="D19" s="23">
        <v>34400</v>
      </c>
    </row>
    <row r="20" ht="19.5" customHeight="1" spans="1:4">
      <c r="A20" s="88"/>
      <c r="B20" s="23"/>
      <c r="C20" s="159" t="s">
        <v>201</v>
      </c>
      <c r="D20" s="23"/>
    </row>
    <row r="21" ht="19.5" customHeight="1" spans="1:4">
      <c r="A21" s="88"/>
      <c r="B21" s="23"/>
      <c r="C21" s="88" t="s">
        <v>202</v>
      </c>
      <c r="D21" s="23"/>
    </row>
    <row r="22" ht="19.5" customHeight="1" spans="1:4">
      <c r="A22" s="88"/>
      <c r="B22" s="23"/>
      <c r="C22" s="88" t="s">
        <v>203</v>
      </c>
      <c r="D22" s="23"/>
    </row>
    <row r="23" ht="19.5" customHeight="1" spans="1:4">
      <c r="A23" s="88"/>
      <c r="B23" s="23"/>
      <c r="C23" s="88" t="s">
        <v>204</v>
      </c>
      <c r="D23" s="23"/>
    </row>
    <row r="24" ht="19.5" customHeight="1" spans="1:4">
      <c r="A24" s="88"/>
      <c r="B24" s="23"/>
      <c r="C24" s="88" t="s">
        <v>205</v>
      </c>
      <c r="D24" s="23"/>
    </row>
    <row r="25" ht="19.5" customHeight="1" spans="1:4">
      <c r="A25" s="88"/>
      <c r="B25" s="23"/>
      <c r="C25" s="88" t="s">
        <v>206</v>
      </c>
      <c r="D25" s="23"/>
    </row>
    <row r="26" ht="19.5" customHeight="1" spans="1:4">
      <c r="A26" s="159"/>
      <c r="B26" s="23"/>
      <c r="C26" s="88" t="s">
        <v>207</v>
      </c>
      <c r="D26" s="23">
        <v>588564</v>
      </c>
    </row>
    <row r="27" ht="19.5" customHeight="1" spans="1:4">
      <c r="A27" s="88"/>
      <c r="B27" s="23"/>
      <c r="C27" s="88" t="s">
        <v>208</v>
      </c>
      <c r="D27" s="23"/>
    </row>
    <row r="28" customHeight="1" spans="1:4">
      <c r="A28" s="88"/>
      <c r="B28" s="23"/>
      <c r="C28" s="160" t="s">
        <v>209</v>
      </c>
      <c r="D28" s="23"/>
    </row>
    <row r="29" ht="19.5" customHeight="1" spans="1:4">
      <c r="A29" s="88"/>
      <c r="B29" s="23"/>
      <c r="C29" s="88" t="s">
        <v>210</v>
      </c>
      <c r="D29" s="23"/>
    </row>
    <row r="30" ht="19.5" customHeight="1" spans="1:4">
      <c r="A30" s="159"/>
      <c r="B30" s="23"/>
      <c r="C30" s="88" t="s">
        <v>211</v>
      </c>
      <c r="D30" s="23"/>
    </row>
    <row r="31" ht="18" customHeight="1" spans="1:4">
      <c r="A31" s="159"/>
      <c r="B31" s="23"/>
      <c r="C31" s="88" t="s">
        <v>212</v>
      </c>
      <c r="D31" s="23"/>
    </row>
    <row r="32" ht="18" customHeight="1" spans="1:4">
      <c r="A32" s="159"/>
      <c r="B32" s="23"/>
      <c r="C32" s="160" t="s">
        <v>213</v>
      </c>
      <c r="D32" s="23"/>
    </row>
    <row r="33" ht="18" customHeight="1" spans="1:4">
      <c r="A33" s="159"/>
      <c r="B33" s="23"/>
      <c r="C33" s="160" t="s">
        <v>214</v>
      </c>
      <c r="D33" s="23"/>
    </row>
    <row r="34" ht="19.5" customHeight="1" spans="1:4">
      <c r="A34" s="159"/>
      <c r="B34" s="162"/>
      <c r="C34" s="88" t="s">
        <v>215</v>
      </c>
      <c r="D34" s="162"/>
    </row>
    <row r="35" ht="19.5" customHeight="1" spans="1:4">
      <c r="A35" s="159"/>
      <c r="B35" s="23"/>
      <c r="C35" s="88" t="s">
        <v>216</v>
      </c>
      <c r="D35" s="23"/>
    </row>
    <row r="36" ht="19.5" customHeight="1" spans="1:4">
      <c r="A36" s="163" t="s">
        <v>50</v>
      </c>
      <c r="B36" s="23">
        <v>10191611.62</v>
      </c>
      <c r="C36" s="163" t="s">
        <v>51</v>
      </c>
      <c r="D36" s="23">
        <v>10191611.62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41"/>
  <sheetViews>
    <sheetView showZeros="0" workbookViewId="0">
      <selection activeCell="A33" sqref="A3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217</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"单位名称："&amp;"陇川县勐约乡人民政府"</f>
        <v>单位名称：陇川县勐约乡人民政府</v>
      </c>
      <c r="B3" s="151"/>
      <c r="C3" s="124"/>
      <c r="D3" s="124"/>
      <c r="E3" s="124"/>
      <c r="F3" s="124"/>
      <c r="G3" s="128" t="s">
        <v>1</v>
      </c>
    </row>
    <row r="4" ht="18.75" customHeight="1" spans="1:7">
      <c r="A4" s="152" t="s">
        <v>218</v>
      </c>
      <c r="B4" s="152"/>
      <c r="C4" s="152" t="s">
        <v>56</v>
      </c>
      <c r="D4" s="152" t="s">
        <v>78</v>
      </c>
      <c r="E4" s="152"/>
      <c r="F4" s="152"/>
      <c r="G4" s="152" t="s">
        <v>79</v>
      </c>
    </row>
    <row r="5" ht="18.75" customHeight="1" spans="1:7">
      <c r="A5" s="152" t="s">
        <v>74</v>
      </c>
      <c r="B5" s="152" t="s">
        <v>75</v>
      </c>
      <c r="C5" s="152"/>
      <c r="D5" s="152" t="s">
        <v>59</v>
      </c>
      <c r="E5" s="152" t="s">
        <v>219</v>
      </c>
      <c r="F5" s="152" t="s">
        <v>220</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7890020.72</v>
      </c>
      <c r="D7" s="154">
        <v>7802520.72</v>
      </c>
      <c r="E7" s="154">
        <v>7144002.72</v>
      </c>
      <c r="F7" s="154">
        <v>658518</v>
      </c>
      <c r="G7" s="154">
        <v>87500</v>
      </c>
    </row>
    <row r="8" ht="18.75" customHeight="1" outlineLevel="1" spans="1:7">
      <c r="A8" s="155" t="s">
        <v>102</v>
      </c>
      <c r="B8" s="155" t="s">
        <v>103</v>
      </c>
      <c r="C8" s="154">
        <v>87500</v>
      </c>
      <c r="D8" s="154"/>
      <c r="E8" s="154"/>
      <c r="F8" s="154"/>
      <c r="G8" s="154">
        <v>87500</v>
      </c>
    </row>
    <row r="9" ht="18.75" customHeight="1" outlineLevel="2" spans="1:7">
      <c r="A9" s="156" t="s">
        <v>104</v>
      </c>
      <c r="B9" s="156" t="s">
        <v>105</v>
      </c>
      <c r="C9" s="154">
        <v>46700</v>
      </c>
      <c r="D9" s="154"/>
      <c r="E9" s="154"/>
      <c r="F9" s="154"/>
      <c r="G9" s="154">
        <v>46700</v>
      </c>
    </row>
    <row r="10" ht="18.75" customHeight="1" outlineLevel="2" spans="1:7">
      <c r="A10" s="156" t="s">
        <v>106</v>
      </c>
      <c r="B10" s="156" t="s">
        <v>107</v>
      </c>
      <c r="C10" s="154">
        <v>40800</v>
      </c>
      <c r="D10" s="154"/>
      <c r="E10" s="154"/>
      <c r="F10" s="154"/>
      <c r="G10" s="154">
        <v>40800</v>
      </c>
    </row>
    <row r="11" ht="24" customHeight="1" outlineLevel="1" spans="1:7">
      <c r="A11" s="155" t="s">
        <v>108</v>
      </c>
      <c r="B11" s="155" t="s">
        <v>109</v>
      </c>
      <c r="C11" s="154">
        <v>7802520.72</v>
      </c>
      <c r="D11" s="154">
        <v>7802520.72</v>
      </c>
      <c r="E11" s="154">
        <v>7144002.72</v>
      </c>
      <c r="F11" s="154">
        <v>658518</v>
      </c>
      <c r="G11" s="154"/>
    </row>
    <row r="12" ht="18.75" customHeight="1" outlineLevel="2" spans="1:7">
      <c r="A12" s="156" t="s">
        <v>110</v>
      </c>
      <c r="B12" s="156" t="s">
        <v>111</v>
      </c>
      <c r="C12" s="154">
        <v>4157540</v>
      </c>
      <c r="D12" s="154">
        <v>4157540</v>
      </c>
      <c r="E12" s="154">
        <v>3725787</v>
      </c>
      <c r="F12" s="154">
        <v>431753</v>
      </c>
      <c r="G12" s="154"/>
    </row>
    <row r="13" ht="18.75" customHeight="1" outlineLevel="2" spans="1:7">
      <c r="A13" s="156" t="s">
        <v>112</v>
      </c>
      <c r="B13" s="156" t="s">
        <v>113</v>
      </c>
      <c r="C13" s="154">
        <v>3644980.72</v>
      </c>
      <c r="D13" s="154">
        <v>3644980.72</v>
      </c>
      <c r="E13" s="154">
        <v>3418215.72</v>
      </c>
      <c r="F13" s="154">
        <v>226765</v>
      </c>
      <c r="G13" s="154"/>
    </row>
    <row r="14" ht="18.75" customHeight="1" spans="1:7">
      <c r="A14" s="153" t="s">
        <v>116</v>
      </c>
      <c r="B14" s="153" t="s">
        <v>117</v>
      </c>
      <c r="C14" s="154">
        <v>18000</v>
      </c>
      <c r="D14" s="154"/>
      <c r="E14" s="154"/>
      <c r="F14" s="154"/>
      <c r="G14" s="154">
        <v>18000</v>
      </c>
    </row>
    <row r="15" ht="18.75" customHeight="1" outlineLevel="1" spans="1:7">
      <c r="A15" s="155" t="s">
        <v>118</v>
      </c>
      <c r="B15" s="155" t="s">
        <v>119</v>
      </c>
      <c r="C15" s="154">
        <v>18000</v>
      </c>
      <c r="D15" s="154"/>
      <c r="E15" s="154"/>
      <c r="F15" s="154"/>
      <c r="G15" s="154">
        <v>18000</v>
      </c>
    </row>
    <row r="16" ht="18.75" customHeight="1" outlineLevel="2" spans="1:7">
      <c r="A16" s="156" t="s">
        <v>120</v>
      </c>
      <c r="B16" s="156" t="s">
        <v>121</v>
      </c>
      <c r="C16" s="154">
        <v>18000</v>
      </c>
      <c r="D16" s="154"/>
      <c r="E16" s="154"/>
      <c r="F16" s="154"/>
      <c r="G16" s="154">
        <v>18000</v>
      </c>
    </row>
    <row r="17" ht="18.75" customHeight="1" spans="1:7">
      <c r="A17" s="153" t="s">
        <v>122</v>
      </c>
      <c r="B17" s="153" t="s">
        <v>123</v>
      </c>
      <c r="C17" s="154">
        <v>835088.62</v>
      </c>
      <c r="D17" s="154">
        <v>835088.62</v>
      </c>
      <c r="E17" s="154">
        <v>824088.62</v>
      </c>
      <c r="F17" s="154">
        <v>11000</v>
      </c>
      <c r="G17" s="154"/>
    </row>
    <row r="18" ht="18.75" customHeight="1" outlineLevel="1" spans="1:7">
      <c r="A18" s="155" t="s">
        <v>124</v>
      </c>
      <c r="B18" s="155" t="s">
        <v>125</v>
      </c>
      <c r="C18" s="154">
        <v>795748.16</v>
      </c>
      <c r="D18" s="154">
        <v>795748.16</v>
      </c>
      <c r="E18" s="154">
        <v>784748.16</v>
      </c>
      <c r="F18" s="154">
        <v>11000</v>
      </c>
      <c r="G18" s="154"/>
    </row>
    <row r="19" ht="18.75" customHeight="1" outlineLevel="2" spans="1:7">
      <c r="A19" s="156" t="s">
        <v>126</v>
      </c>
      <c r="B19" s="156" t="s">
        <v>127</v>
      </c>
      <c r="C19" s="154">
        <v>11000</v>
      </c>
      <c r="D19" s="154">
        <v>11000</v>
      </c>
      <c r="E19" s="154"/>
      <c r="F19" s="154">
        <v>11000</v>
      </c>
      <c r="G19" s="154"/>
    </row>
    <row r="20" ht="27" customHeight="1" outlineLevel="2" spans="1:7">
      <c r="A20" s="156" t="s">
        <v>128</v>
      </c>
      <c r="B20" s="156" t="s">
        <v>129</v>
      </c>
      <c r="C20" s="154">
        <v>784748.16</v>
      </c>
      <c r="D20" s="154">
        <v>784748.16</v>
      </c>
      <c r="E20" s="154">
        <v>784748.16</v>
      </c>
      <c r="F20" s="154"/>
      <c r="G20" s="154"/>
    </row>
    <row r="21" ht="18.75" customHeight="1" outlineLevel="1" spans="1:7">
      <c r="A21" s="155" t="s">
        <v>130</v>
      </c>
      <c r="B21" s="155" t="s">
        <v>131</v>
      </c>
      <c r="C21" s="154">
        <v>19736.54</v>
      </c>
      <c r="D21" s="154">
        <v>19736.54</v>
      </c>
      <c r="E21" s="154">
        <v>19736.54</v>
      </c>
      <c r="F21" s="154"/>
      <c r="G21" s="154"/>
    </row>
    <row r="22" ht="18.75" customHeight="1" outlineLevel="2" spans="1:7">
      <c r="A22" s="156" t="s">
        <v>132</v>
      </c>
      <c r="B22" s="156" t="s">
        <v>133</v>
      </c>
      <c r="C22" s="154">
        <v>19736.54</v>
      </c>
      <c r="D22" s="154">
        <v>19736.54</v>
      </c>
      <c r="E22" s="154">
        <v>19736.54</v>
      </c>
      <c r="F22" s="154"/>
      <c r="G22" s="154"/>
    </row>
    <row r="23" ht="18.75" customHeight="1" outlineLevel="1" spans="1:7">
      <c r="A23" s="155" t="s">
        <v>134</v>
      </c>
      <c r="B23" s="155" t="s">
        <v>135</v>
      </c>
      <c r="C23" s="154">
        <v>19603.92</v>
      </c>
      <c r="D23" s="154">
        <v>19603.92</v>
      </c>
      <c r="E23" s="154">
        <v>19603.92</v>
      </c>
      <c r="F23" s="154"/>
      <c r="G23" s="154"/>
    </row>
    <row r="24" ht="28" customHeight="1" outlineLevel="2" spans="1:7">
      <c r="A24" s="156" t="s">
        <v>136</v>
      </c>
      <c r="B24" s="156" t="s">
        <v>135</v>
      </c>
      <c r="C24" s="154">
        <v>19603.92</v>
      </c>
      <c r="D24" s="154">
        <v>19603.92</v>
      </c>
      <c r="E24" s="154">
        <v>19603.92</v>
      </c>
      <c r="F24" s="154"/>
      <c r="G24" s="154"/>
    </row>
    <row r="25" ht="18.75" customHeight="1" spans="1:7">
      <c r="A25" s="153" t="s">
        <v>137</v>
      </c>
      <c r="B25" s="153" t="s">
        <v>138</v>
      </c>
      <c r="C25" s="154">
        <v>525538.28</v>
      </c>
      <c r="D25" s="154">
        <v>525538.28</v>
      </c>
      <c r="E25" s="154">
        <v>525538.28</v>
      </c>
      <c r="F25" s="154"/>
      <c r="G25" s="154"/>
    </row>
    <row r="26" ht="18.75" customHeight="1" outlineLevel="1" spans="1:7">
      <c r="A26" s="155" t="s">
        <v>139</v>
      </c>
      <c r="B26" s="155" t="s">
        <v>140</v>
      </c>
      <c r="C26" s="154">
        <v>525538.28</v>
      </c>
      <c r="D26" s="154">
        <v>525538.28</v>
      </c>
      <c r="E26" s="154">
        <v>525538.28</v>
      </c>
      <c r="F26" s="154"/>
      <c r="G26" s="154"/>
    </row>
    <row r="27" ht="18.75" customHeight="1" outlineLevel="2" spans="1:7">
      <c r="A27" s="156" t="s">
        <v>141</v>
      </c>
      <c r="B27" s="156" t="s">
        <v>142</v>
      </c>
      <c r="C27" s="154">
        <v>186722.8</v>
      </c>
      <c r="D27" s="154">
        <v>186722.8</v>
      </c>
      <c r="E27" s="154">
        <v>186722.8</v>
      </c>
      <c r="F27" s="154"/>
      <c r="G27" s="154"/>
    </row>
    <row r="28" ht="18.75" customHeight="1" outlineLevel="2" spans="1:7">
      <c r="A28" s="156" t="s">
        <v>143</v>
      </c>
      <c r="B28" s="156" t="s">
        <v>144</v>
      </c>
      <c r="C28" s="154">
        <v>198129.88</v>
      </c>
      <c r="D28" s="154">
        <v>198129.88</v>
      </c>
      <c r="E28" s="154">
        <v>198129.88</v>
      </c>
      <c r="F28" s="154"/>
      <c r="G28" s="154"/>
    </row>
    <row r="29" ht="18.75" customHeight="1" outlineLevel="2" spans="1:7">
      <c r="A29" s="156" t="s">
        <v>145</v>
      </c>
      <c r="B29" s="156" t="s">
        <v>146</v>
      </c>
      <c r="C29" s="154">
        <v>111257.64</v>
      </c>
      <c r="D29" s="154">
        <v>111257.64</v>
      </c>
      <c r="E29" s="154">
        <v>111257.64</v>
      </c>
      <c r="F29" s="154"/>
      <c r="G29" s="154"/>
    </row>
    <row r="30" ht="27" customHeight="1" outlineLevel="2" spans="1:7">
      <c r="A30" s="156" t="s">
        <v>147</v>
      </c>
      <c r="B30" s="156" t="s">
        <v>148</v>
      </c>
      <c r="C30" s="154">
        <v>29427.96</v>
      </c>
      <c r="D30" s="154">
        <v>29427.96</v>
      </c>
      <c r="E30" s="154">
        <v>29427.96</v>
      </c>
      <c r="F30" s="154"/>
      <c r="G30" s="154"/>
    </row>
    <row r="31" ht="18.75" customHeight="1" spans="1:7">
      <c r="A31" s="153" t="s">
        <v>149</v>
      </c>
      <c r="B31" s="153" t="s">
        <v>150</v>
      </c>
      <c r="C31" s="154">
        <v>300000</v>
      </c>
      <c r="D31" s="154"/>
      <c r="E31" s="154"/>
      <c r="F31" s="154"/>
      <c r="G31" s="154">
        <v>300000</v>
      </c>
    </row>
    <row r="32" ht="18.75" customHeight="1" outlineLevel="1" spans="1:7">
      <c r="A32" s="155" t="s">
        <v>151</v>
      </c>
      <c r="B32" s="155" t="s">
        <v>152</v>
      </c>
      <c r="C32" s="154">
        <v>300000</v>
      </c>
      <c r="D32" s="154"/>
      <c r="E32" s="154"/>
      <c r="F32" s="154"/>
      <c r="G32" s="154">
        <v>300000</v>
      </c>
    </row>
    <row r="33" ht="18.75" customHeight="1" outlineLevel="2" spans="1:7">
      <c r="A33" s="156" t="s">
        <v>153</v>
      </c>
      <c r="B33" s="156" t="s">
        <v>154</v>
      </c>
      <c r="C33" s="154">
        <v>100000</v>
      </c>
      <c r="D33" s="154"/>
      <c r="E33" s="154"/>
      <c r="F33" s="154"/>
      <c r="G33" s="154">
        <v>100000</v>
      </c>
    </row>
    <row r="34" ht="18.75" customHeight="1" outlineLevel="2" spans="1:7">
      <c r="A34" s="156" t="s">
        <v>155</v>
      </c>
      <c r="B34" s="156" t="s">
        <v>156</v>
      </c>
      <c r="C34" s="154">
        <v>200000</v>
      </c>
      <c r="D34" s="154"/>
      <c r="E34" s="154"/>
      <c r="F34" s="154"/>
      <c r="G34" s="154">
        <v>200000</v>
      </c>
    </row>
    <row r="35" ht="18.75" customHeight="1" spans="1:7">
      <c r="A35" s="153" t="s">
        <v>157</v>
      </c>
      <c r="B35" s="153" t="s">
        <v>158</v>
      </c>
      <c r="C35" s="154">
        <v>34400</v>
      </c>
      <c r="D35" s="154"/>
      <c r="E35" s="154"/>
      <c r="F35" s="154"/>
      <c r="G35" s="154">
        <v>34400</v>
      </c>
    </row>
    <row r="36" ht="18.75" customHeight="1" outlineLevel="1" spans="1:7">
      <c r="A36" s="155" t="s">
        <v>167</v>
      </c>
      <c r="B36" s="155" t="s">
        <v>168</v>
      </c>
      <c r="C36" s="154">
        <v>34400</v>
      </c>
      <c r="D36" s="154"/>
      <c r="E36" s="154"/>
      <c r="F36" s="154"/>
      <c r="G36" s="154">
        <v>34400</v>
      </c>
    </row>
    <row r="37" ht="18.75" customHeight="1" outlineLevel="2" spans="1:7">
      <c r="A37" s="156" t="s">
        <v>169</v>
      </c>
      <c r="B37" s="156" t="s">
        <v>170</v>
      </c>
      <c r="C37" s="154">
        <v>34400</v>
      </c>
      <c r="D37" s="154"/>
      <c r="E37" s="154"/>
      <c r="F37" s="154"/>
      <c r="G37" s="154">
        <v>34400</v>
      </c>
    </row>
    <row r="38" ht="18.75" customHeight="1" spans="1:7">
      <c r="A38" s="153" t="s">
        <v>171</v>
      </c>
      <c r="B38" s="153" t="s">
        <v>172</v>
      </c>
      <c r="C38" s="154">
        <v>588564</v>
      </c>
      <c r="D38" s="154">
        <v>588564</v>
      </c>
      <c r="E38" s="154">
        <v>588564</v>
      </c>
      <c r="F38" s="154"/>
      <c r="G38" s="154"/>
    </row>
    <row r="39" ht="18.75" customHeight="1" outlineLevel="1" spans="1:7">
      <c r="A39" s="155" t="s">
        <v>173</v>
      </c>
      <c r="B39" s="155" t="s">
        <v>174</v>
      </c>
      <c r="C39" s="154">
        <v>588564</v>
      </c>
      <c r="D39" s="154">
        <v>588564</v>
      </c>
      <c r="E39" s="154">
        <v>588564</v>
      </c>
      <c r="F39" s="154"/>
      <c r="G39" s="154"/>
    </row>
    <row r="40" ht="18.75" customHeight="1" outlineLevel="2" spans="1:7">
      <c r="A40" s="156" t="s">
        <v>175</v>
      </c>
      <c r="B40" s="156" t="s">
        <v>176</v>
      </c>
      <c r="C40" s="154">
        <v>588564</v>
      </c>
      <c r="D40" s="154">
        <v>588564</v>
      </c>
      <c r="E40" s="154">
        <v>588564</v>
      </c>
      <c r="F40" s="154"/>
      <c r="G40" s="154"/>
    </row>
    <row r="41" ht="18.75" customHeight="1" spans="1:7">
      <c r="A41" s="152" t="s">
        <v>56</v>
      </c>
      <c r="B41" s="152"/>
      <c r="C41" s="154">
        <v>10191611.62</v>
      </c>
      <c r="D41" s="154">
        <v>9751711.62</v>
      </c>
      <c r="E41" s="154">
        <v>9082193.62</v>
      </c>
      <c r="F41" s="154">
        <v>669518</v>
      </c>
      <c r="G41" s="154">
        <v>439900</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221</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"单位名称："&amp;"陇川县勐约乡人民政府"</f>
        <v>单位名称：陇川县勐约乡人民政府</v>
      </c>
      <c r="B3" s="141"/>
      <c r="C3" s="142"/>
      <c r="D3" s="3"/>
      <c r="E3" s="1"/>
      <c r="F3" s="143" t="s">
        <v>53</v>
      </c>
    </row>
    <row r="4" ht="19.5" customHeight="1" spans="1:6">
      <c r="A4" s="11" t="s">
        <v>222</v>
      </c>
      <c r="B4" s="70" t="s">
        <v>223</v>
      </c>
      <c r="C4" s="12" t="s">
        <v>224</v>
      </c>
      <c r="D4" s="13"/>
      <c r="E4" s="14"/>
      <c r="F4" s="70" t="s">
        <v>225</v>
      </c>
    </row>
    <row r="5" ht="19.5" customHeight="1" spans="1:6">
      <c r="A5" s="18"/>
      <c r="B5" s="73"/>
      <c r="C5" s="35" t="s">
        <v>59</v>
      </c>
      <c r="D5" s="35" t="s">
        <v>226</v>
      </c>
      <c r="E5" s="35" t="s">
        <v>227</v>
      </c>
      <c r="F5" s="73"/>
    </row>
    <row r="6" ht="18.75" customHeight="1" spans="1:6">
      <c r="A6" s="146">
        <v>1</v>
      </c>
      <c r="B6" s="146">
        <v>2</v>
      </c>
      <c r="C6" s="147">
        <v>3</v>
      </c>
      <c r="D6" s="146">
        <v>4</v>
      </c>
      <c r="E6" s="146">
        <v>5</v>
      </c>
      <c r="F6" s="146">
        <v>6</v>
      </c>
    </row>
    <row r="7" ht="24.75" customHeight="1" spans="1:6">
      <c r="A7" s="148">
        <v>138200</v>
      </c>
      <c r="B7" s="148"/>
      <c r="C7" s="149">
        <v>80000</v>
      </c>
      <c r="D7" s="148"/>
      <c r="E7" s="148">
        <v>80000</v>
      </c>
      <c r="F7" s="148">
        <v>58200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66"/>
  <sheetViews>
    <sheetView showZeros="0" topLeftCell="G2" workbookViewId="0">
      <selection activeCell="J10" sqref="J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0" width="11" customWidth="1"/>
    <col min="11" max="11" width="13.7809523809524" customWidth="1"/>
    <col min="12" max="12" width="12.2857142857143" customWidth="1"/>
    <col min="13" max="13" width="9" customWidth="1"/>
    <col min="14" max="14" width="8.78095238095238" customWidth="1"/>
    <col min="15" max="15" width="9.88571428571429" customWidth="1"/>
    <col min="16" max="16" width="9.66666666666667" customWidth="1"/>
    <col min="17" max="17" width="9.11428571428571" customWidth="1"/>
    <col min="18" max="18" width="8.44761904761905" customWidth="1"/>
    <col min="19" max="19" width="11.1142857142857" customWidth="1"/>
    <col min="20" max="20" width="12.7809523809524" customWidth="1"/>
    <col min="21" max="21" width="13.2190476190476" customWidth="1"/>
    <col min="22" max="22" width="16.8857142857143" customWidth="1"/>
    <col min="23" max="23" width="9.21904761904762"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9" t="s">
        <v>228</v>
      </c>
      <c r="U1" s="139"/>
      <c r="V1" s="139"/>
      <c r="W1" s="139"/>
    </row>
    <row r="2" ht="45.75" customHeight="1" spans="1:23">
      <c r="A2" s="137" t="s">
        <v>229</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"单位名称："&amp;"陇川县勐约乡人民政府"</f>
        <v>单位名称：陇川县勐约乡人民政府</v>
      </c>
      <c r="B3" s="136"/>
      <c r="C3" s="136"/>
      <c r="D3" s="136"/>
      <c r="E3" s="136"/>
      <c r="F3" s="136"/>
      <c r="G3" s="136"/>
      <c r="H3" s="136"/>
      <c r="I3" s="136"/>
      <c r="J3" s="136"/>
      <c r="K3" s="136"/>
      <c r="L3" s="136"/>
      <c r="M3" s="136"/>
      <c r="N3" s="136"/>
      <c r="O3" s="136"/>
      <c r="P3" s="136"/>
      <c r="Q3" s="136"/>
      <c r="R3" s="136"/>
      <c r="S3" s="136"/>
      <c r="T3" s="139" t="s">
        <v>53</v>
      </c>
      <c r="U3" s="139"/>
      <c r="V3" s="139"/>
      <c r="W3" s="139"/>
    </row>
    <row r="4" ht="18.75" customHeight="1" spans="1:23">
      <c r="A4" s="138" t="s">
        <v>230</v>
      </c>
      <c r="B4" s="138" t="s">
        <v>231</v>
      </c>
      <c r="C4" s="138" t="s">
        <v>232</v>
      </c>
      <c r="D4" s="138" t="s">
        <v>233</v>
      </c>
      <c r="E4" s="138" t="s">
        <v>234</v>
      </c>
      <c r="F4" s="138" t="s">
        <v>235</v>
      </c>
      <c r="G4" s="138" t="s">
        <v>236</v>
      </c>
      <c r="H4" s="138" t="s">
        <v>237</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238</v>
      </c>
      <c r="I5" s="138" t="s">
        <v>60</v>
      </c>
      <c r="J5" s="138" t="s">
        <v>239</v>
      </c>
      <c r="K5" s="138" t="s">
        <v>240</v>
      </c>
      <c r="L5" s="138" t="s">
        <v>241</v>
      </c>
      <c r="M5" s="138" t="s">
        <v>242</v>
      </c>
      <c r="N5" s="138" t="s">
        <v>243</v>
      </c>
      <c r="O5" s="138" t="s">
        <v>61</v>
      </c>
      <c r="P5" s="138" t="s">
        <v>62</v>
      </c>
      <c r="Q5" s="138" t="s">
        <v>63</v>
      </c>
      <c r="R5" s="138" t="s">
        <v>77</v>
      </c>
      <c r="S5" s="138"/>
      <c r="T5" s="138"/>
      <c r="U5" s="138"/>
      <c r="V5" s="138"/>
      <c r="W5" s="138"/>
    </row>
    <row r="6" ht="24" customHeight="1" spans="1:23">
      <c r="A6" s="138"/>
      <c r="B6" s="138"/>
      <c r="C6" s="138"/>
      <c r="D6" s="138"/>
      <c r="E6" s="138"/>
      <c r="F6" s="138"/>
      <c r="G6" s="138"/>
      <c r="H6" s="138"/>
      <c r="I6" s="138" t="s">
        <v>244</v>
      </c>
      <c r="J6" s="138" t="s">
        <v>239</v>
      </c>
      <c r="K6" s="138" t="s">
        <v>240</v>
      </c>
      <c r="L6" s="138" t="s">
        <v>241</v>
      </c>
      <c r="M6" s="138" t="s">
        <v>242</v>
      </c>
      <c r="N6" s="138" t="s">
        <v>60</v>
      </c>
      <c r="O6" s="138" t="s">
        <v>61</v>
      </c>
      <c r="P6" s="138" t="s">
        <v>62</v>
      </c>
      <c r="Q6" s="138"/>
      <c r="R6" s="138" t="s">
        <v>59</v>
      </c>
      <c r="S6" s="138" t="s">
        <v>66</v>
      </c>
      <c r="T6" s="138" t="s">
        <v>67</v>
      </c>
      <c r="U6" s="138" t="s">
        <v>68</v>
      </c>
      <c r="V6" s="138" t="s">
        <v>69</v>
      </c>
      <c r="W6" s="138" t="s">
        <v>70</v>
      </c>
    </row>
    <row r="7" ht="32.05"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ht="18.75"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245</v>
      </c>
      <c r="Q8" s="138" t="s">
        <v>246</v>
      </c>
      <c r="R8" s="138" t="s">
        <v>247</v>
      </c>
      <c r="S8" s="138" t="s">
        <v>248</v>
      </c>
      <c r="T8" s="138" t="s">
        <v>249</v>
      </c>
      <c r="U8" s="138" t="s">
        <v>250</v>
      </c>
      <c r="V8" s="138" t="s">
        <v>251</v>
      </c>
      <c r="W8" s="138" t="s">
        <v>252</v>
      </c>
    </row>
    <row r="9" ht="53.25" customHeight="1" spans="1:23">
      <c r="A9" s="133" t="s">
        <v>72</v>
      </c>
      <c r="B9" s="133"/>
      <c r="C9" s="133"/>
      <c r="D9" s="133"/>
      <c r="E9" s="133"/>
      <c r="F9" s="133"/>
      <c r="G9" s="133"/>
      <c r="H9" s="135">
        <v>9751711.62</v>
      </c>
      <c r="I9" s="135">
        <v>9751711.62</v>
      </c>
      <c r="J9" s="135"/>
      <c r="K9" s="135"/>
      <c r="L9" s="135">
        <v>9751711.62</v>
      </c>
      <c r="M9" s="135"/>
      <c r="N9" s="135"/>
      <c r="O9" s="135"/>
      <c r="P9" s="135"/>
      <c r="Q9" s="135"/>
      <c r="R9" s="135"/>
      <c r="S9" s="135"/>
      <c r="T9" s="135"/>
      <c r="U9" s="135"/>
      <c r="V9" s="135"/>
      <c r="W9" s="135"/>
    </row>
    <row r="10" ht="53.25" customHeight="1" outlineLevel="1" spans="1:23">
      <c r="A10" s="133" t="s">
        <v>72</v>
      </c>
      <c r="B10" s="133" t="s">
        <v>253</v>
      </c>
      <c r="C10" s="133" t="s">
        <v>254</v>
      </c>
      <c r="D10" s="133" t="s">
        <v>110</v>
      </c>
      <c r="E10" s="133" t="s">
        <v>111</v>
      </c>
      <c r="F10" s="133" t="s">
        <v>255</v>
      </c>
      <c r="G10" s="133" t="s">
        <v>256</v>
      </c>
      <c r="H10" s="135">
        <v>932614.56</v>
      </c>
      <c r="I10" s="135">
        <v>932614.56</v>
      </c>
      <c r="J10" s="135"/>
      <c r="K10" s="135"/>
      <c r="L10" s="135">
        <v>932614.56</v>
      </c>
      <c r="M10" s="135"/>
      <c r="N10" s="135"/>
      <c r="O10" s="135"/>
      <c r="P10" s="135"/>
      <c r="Q10" s="135"/>
      <c r="R10" s="135"/>
      <c r="S10" s="135"/>
      <c r="T10" s="135"/>
      <c r="U10" s="135"/>
      <c r="V10" s="135"/>
      <c r="W10" s="135"/>
    </row>
    <row r="11" ht="53.25" customHeight="1" outlineLevel="1" spans="1:23">
      <c r="A11" s="133" t="s">
        <v>72</v>
      </c>
      <c r="B11" s="133" t="s">
        <v>257</v>
      </c>
      <c r="C11" s="133" t="s">
        <v>258</v>
      </c>
      <c r="D11" s="133" t="s">
        <v>112</v>
      </c>
      <c r="E11" s="133" t="s">
        <v>113</v>
      </c>
      <c r="F11" s="133" t="s">
        <v>255</v>
      </c>
      <c r="G11" s="133" t="s">
        <v>256</v>
      </c>
      <c r="H11" s="135">
        <v>1050167.52</v>
      </c>
      <c r="I11" s="135">
        <v>1050167.52</v>
      </c>
      <c r="J11" s="135"/>
      <c r="K11" s="135"/>
      <c r="L11" s="135">
        <v>1050167.52</v>
      </c>
      <c r="M11" s="133"/>
      <c r="N11" s="135"/>
      <c r="O11" s="135"/>
      <c r="P11" s="135"/>
      <c r="Q11" s="135"/>
      <c r="R11" s="135"/>
      <c r="S11" s="135"/>
      <c r="T11" s="135"/>
      <c r="U11" s="135"/>
      <c r="V11" s="135"/>
      <c r="W11" s="135"/>
    </row>
    <row r="12" ht="53.25" customHeight="1" outlineLevel="1" spans="1:23">
      <c r="A12" s="133" t="s">
        <v>72</v>
      </c>
      <c r="B12" s="133" t="s">
        <v>253</v>
      </c>
      <c r="C12" s="133" t="s">
        <v>254</v>
      </c>
      <c r="D12" s="133" t="s">
        <v>110</v>
      </c>
      <c r="E12" s="133" t="s">
        <v>111</v>
      </c>
      <c r="F12" s="133" t="s">
        <v>259</v>
      </c>
      <c r="G12" s="133" t="s">
        <v>260</v>
      </c>
      <c r="H12" s="135">
        <v>1507894.56</v>
      </c>
      <c r="I12" s="135">
        <v>1507894.56</v>
      </c>
      <c r="J12" s="135"/>
      <c r="K12" s="135"/>
      <c r="L12" s="135">
        <v>1507894.56</v>
      </c>
      <c r="M12" s="133"/>
      <c r="N12" s="135"/>
      <c r="O12" s="135"/>
      <c r="P12" s="135"/>
      <c r="Q12" s="135"/>
      <c r="R12" s="135"/>
      <c r="S12" s="135"/>
      <c r="T12" s="135"/>
      <c r="U12" s="135"/>
      <c r="V12" s="135"/>
      <c r="W12" s="135"/>
    </row>
    <row r="13" ht="53.25" customHeight="1" outlineLevel="1" spans="1:23">
      <c r="A13" s="133" t="s">
        <v>72</v>
      </c>
      <c r="B13" s="133" t="s">
        <v>257</v>
      </c>
      <c r="C13" s="133" t="s">
        <v>258</v>
      </c>
      <c r="D13" s="133" t="s">
        <v>112</v>
      </c>
      <c r="E13" s="133" t="s">
        <v>113</v>
      </c>
      <c r="F13" s="133" t="s">
        <v>259</v>
      </c>
      <c r="G13" s="133" t="s">
        <v>260</v>
      </c>
      <c r="H13" s="135">
        <v>384996.96</v>
      </c>
      <c r="I13" s="135">
        <v>384996.96</v>
      </c>
      <c r="J13" s="135"/>
      <c r="K13" s="135"/>
      <c r="L13" s="135">
        <v>384996.96</v>
      </c>
      <c r="M13" s="133"/>
      <c r="N13" s="135"/>
      <c r="O13" s="135"/>
      <c r="P13" s="135"/>
      <c r="Q13" s="135"/>
      <c r="R13" s="135"/>
      <c r="S13" s="135"/>
      <c r="T13" s="135"/>
      <c r="U13" s="135"/>
      <c r="V13" s="135"/>
      <c r="W13" s="135"/>
    </row>
    <row r="14" ht="53.25" customHeight="1" outlineLevel="1" spans="1:23">
      <c r="A14" s="133" t="s">
        <v>72</v>
      </c>
      <c r="B14" s="133" t="s">
        <v>253</v>
      </c>
      <c r="C14" s="133" t="s">
        <v>254</v>
      </c>
      <c r="D14" s="133" t="s">
        <v>110</v>
      </c>
      <c r="E14" s="133" t="s">
        <v>111</v>
      </c>
      <c r="F14" s="133" t="s">
        <v>261</v>
      </c>
      <c r="G14" s="133" t="s">
        <v>262</v>
      </c>
      <c r="H14" s="135">
        <v>77717.88</v>
      </c>
      <c r="I14" s="135">
        <v>77717.88</v>
      </c>
      <c r="J14" s="135"/>
      <c r="K14" s="135"/>
      <c r="L14" s="135">
        <v>77717.88</v>
      </c>
      <c r="M14" s="133"/>
      <c r="N14" s="135"/>
      <c r="O14" s="135"/>
      <c r="P14" s="135"/>
      <c r="Q14" s="135"/>
      <c r="R14" s="135"/>
      <c r="S14" s="135"/>
      <c r="T14" s="135"/>
      <c r="U14" s="135"/>
      <c r="V14" s="135"/>
      <c r="W14" s="135"/>
    </row>
    <row r="15" ht="53.25" customHeight="1" outlineLevel="1" spans="1:23">
      <c r="A15" s="133" t="s">
        <v>72</v>
      </c>
      <c r="B15" s="133" t="s">
        <v>257</v>
      </c>
      <c r="C15" s="133" t="s">
        <v>258</v>
      </c>
      <c r="D15" s="133" t="s">
        <v>112</v>
      </c>
      <c r="E15" s="133" t="s">
        <v>113</v>
      </c>
      <c r="F15" s="133" t="s">
        <v>263</v>
      </c>
      <c r="G15" s="133" t="s">
        <v>264</v>
      </c>
      <c r="H15" s="135">
        <v>87513.96</v>
      </c>
      <c r="I15" s="135">
        <v>87513.96</v>
      </c>
      <c r="J15" s="135"/>
      <c r="K15" s="135"/>
      <c r="L15" s="135">
        <v>87513.96</v>
      </c>
      <c r="M15" s="133"/>
      <c r="N15" s="135"/>
      <c r="O15" s="135"/>
      <c r="P15" s="135"/>
      <c r="Q15" s="135"/>
      <c r="R15" s="135"/>
      <c r="S15" s="135"/>
      <c r="T15" s="135"/>
      <c r="U15" s="135"/>
      <c r="V15" s="135"/>
      <c r="W15" s="135"/>
    </row>
    <row r="16" ht="53.25" customHeight="1" outlineLevel="1" spans="1:23">
      <c r="A16" s="133" t="s">
        <v>72</v>
      </c>
      <c r="B16" s="133" t="s">
        <v>265</v>
      </c>
      <c r="C16" s="133" t="s">
        <v>266</v>
      </c>
      <c r="D16" s="133" t="s">
        <v>110</v>
      </c>
      <c r="E16" s="133" t="s">
        <v>111</v>
      </c>
      <c r="F16" s="133" t="s">
        <v>261</v>
      </c>
      <c r="G16" s="133" t="s">
        <v>262</v>
      </c>
      <c r="H16" s="135">
        <v>9000</v>
      </c>
      <c r="I16" s="135">
        <v>9000</v>
      </c>
      <c r="J16" s="135"/>
      <c r="K16" s="135"/>
      <c r="L16" s="135">
        <v>9000</v>
      </c>
      <c r="M16" s="133"/>
      <c r="N16" s="135"/>
      <c r="O16" s="135"/>
      <c r="P16" s="135"/>
      <c r="Q16" s="135"/>
      <c r="R16" s="135"/>
      <c r="S16" s="135"/>
      <c r="T16" s="135"/>
      <c r="U16" s="135"/>
      <c r="V16" s="135"/>
      <c r="W16" s="135"/>
    </row>
    <row r="17" ht="53.25" customHeight="1" outlineLevel="1" spans="1:23">
      <c r="A17" s="133" t="s">
        <v>72</v>
      </c>
      <c r="B17" s="133" t="s">
        <v>267</v>
      </c>
      <c r="C17" s="133" t="s">
        <v>268</v>
      </c>
      <c r="D17" s="133" t="s">
        <v>110</v>
      </c>
      <c r="E17" s="133" t="s">
        <v>111</v>
      </c>
      <c r="F17" s="133" t="s">
        <v>263</v>
      </c>
      <c r="G17" s="133" t="s">
        <v>264</v>
      </c>
      <c r="H17" s="135">
        <v>9000</v>
      </c>
      <c r="I17" s="135">
        <v>9000</v>
      </c>
      <c r="J17" s="135"/>
      <c r="K17" s="135"/>
      <c r="L17" s="135">
        <v>9000</v>
      </c>
      <c r="M17" s="133"/>
      <c r="N17" s="135"/>
      <c r="O17" s="135"/>
      <c r="P17" s="135"/>
      <c r="Q17" s="135"/>
      <c r="R17" s="135"/>
      <c r="S17" s="135"/>
      <c r="T17" s="135"/>
      <c r="U17" s="135"/>
      <c r="V17" s="135"/>
      <c r="W17" s="135"/>
    </row>
    <row r="18" ht="53.25" customHeight="1" outlineLevel="1" spans="1:23">
      <c r="A18" s="133" t="s">
        <v>72</v>
      </c>
      <c r="B18" s="133" t="s">
        <v>269</v>
      </c>
      <c r="C18" s="133" t="s">
        <v>270</v>
      </c>
      <c r="D18" s="133" t="s">
        <v>110</v>
      </c>
      <c r="E18" s="133" t="s">
        <v>111</v>
      </c>
      <c r="F18" s="133" t="s">
        <v>261</v>
      </c>
      <c r="G18" s="133" t="s">
        <v>262</v>
      </c>
      <c r="H18" s="135">
        <v>439560</v>
      </c>
      <c r="I18" s="135">
        <v>439560</v>
      </c>
      <c r="J18" s="135"/>
      <c r="K18" s="135"/>
      <c r="L18" s="135">
        <v>439560</v>
      </c>
      <c r="M18" s="133"/>
      <c r="N18" s="135"/>
      <c r="O18" s="135"/>
      <c r="P18" s="135"/>
      <c r="Q18" s="135"/>
      <c r="R18" s="135"/>
      <c r="S18" s="135"/>
      <c r="T18" s="135"/>
      <c r="U18" s="135"/>
      <c r="V18" s="135"/>
      <c r="W18" s="135"/>
    </row>
    <row r="19" ht="53.25" customHeight="1" outlineLevel="1" spans="1:23">
      <c r="A19" s="133" t="s">
        <v>72</v>
      </c>
      <c r="B19" s="133" t="s">
        <v>271</v>
      </c>
      <c r="C19" s="133" t="s">
        <v>272</v>
      </c>
      <c r="D19" s="133" t="s">
        <v>112</v>
      </c>
      <c r="E19" s="133" t="s">
        <v>113</v>
      </c>
      <c r="F19" s="133" t="s">
        <v>263</v>
      </c>
      <c r="G19" s="133" t="s">
        <v>264</v>
      </c>
      <c r="H19" s="135">
        <v>372000</v>
      </c>
      <c r="I19" s="135">
        <v>372000</v>
      </c>
      <c r="J19" s="135"/>
      <c r="K19" s="135"/>
      <c r="L19" s="135">
        <v>372000</v>
      </c>
      <c r="M19" s="133"/>
      <c r="N19" s="135"/>
      <c r="O19" s="135"/>
      <c r="P19" s="135"/>
      <c r="Q19" s="135"/>
      <c r="R19" s="135"/>
      <c r="S19" s="135"/>
      <c r="T19" s="135"/>
      <c r="U19" s="135"/>
      <c r="V19" s="135"/>
      <c r="W19" s="135"/>
    </row>
    <row r="20" ht="53.25" customHeight="1" outlineLevel="1" spans="1:23">
      <c r="A20" s="133" t="s">
        <v>72</v>
      </c>
      <c r="B20" s="133" t="s">
        <v>257</v>
      </c>
      <c r="C20" s="133" t="s">
        <v>258</v>
      </c>
      <c r="D20" s="133" t="s">
        <v>112</v>
      </c>
      <c r="E20" s="133" t="s">
        <v>113</v>
      </c>
      <c r="F20" s="133" t="s">
        <v>263</v>
      </c>
      <c r="G20" s="133" t="s">
        <v>264</v>
      </c>
      <c r="H20" s="135">
        <v>402512.4</v>
      </c>
      <c r="I20" s="135">
        <v>402512.4</v>
      </c>
      <c r="J20" s="135"/>
      <c r="K20" s="135"/>
      <c r="L20" s="135">
        <v>402512.4</v>
      </c>
      <c r="M20" s="133"/>
      <c r="N20" s="135"/>
      <c r="O20" s="135"/>
      <c r="P20" s="135"/>
      <c r="Q20" s="135"/>
      <c r="R20" s="135"/>
      <c r="S20" s="135"/>
      <c r="T20" s="135"/>
      <c r="U20" s="135"/>
      <c r="V20" s="135"/>
      <c r="W20" s="135"/>
    </row>
    <row r="21" ht="53.25" customHeight="1" outlineLevel="1" spans="1:23">
      <c r="A21" s="133" t="s">
        <v>72</v>
      </c>
      <c r="B21" s="133" t="s">
        <v>257</v>
      </c>
      <c r="C21" s="133" t="s">
        <v>258</v>
      </c>
      <c r="D21" s="133" t="s">
        <v>112</v>
      </c>
      <c r="E21" s="133" t="s">
        <v>113</v>
      </c>
      <c r="F21" s="133" t="s">
        <v>263</v>
      </c>
      <c r="G21" s="133" t="s">
        <v>264</v>
      </c>
      <c r="H21" s="135">
        <v>313099.2</v>
      </c>
      <c r="I21" s="135">
        <v>313099.2</v>
      </c>
      <c r="J21" s="135"/>
      <c r="K21" s="135"/>
      <c r="L21" s="135">
        <v>313099.2</v>
      </c>
      <c r="M21" s="133"/>
      <c r="N21" s="135"/>
      <c r="O21" s="135"/>
      <c r="P21" s="135"/>
      <c r="Q21" s="135"/>
      <c r="R21" s="135"/>
      <c r="S21" s="135"/>
      <c r="T21" s="135"/>
      <c r="U21" s="135"/>
      <c r="V21" s="135"/>
      <c r="W21" s="135"/>
    </row>
    <row r="22" ht="53.25" customHeight="1" outlineLevel="1" spans="1:23">
      <c r="A22" s="133" t="s">
        <v>72</v>
      </c>
      <c r="B22" s="133" t="s">
        <v>273</v>
      </c>
      <c r="C22" s="133" t="s">
        <v>274</v>
      </c>
      <c r="D22" s="133" t="s">
        <v>112</v>
      </c>
      <c r="E22" s="133" t="s">
        <v>113</v>
      </c>
      <c r="F22" s="133" t="s">
        <v>263</v>
      </c>
      <c r="G22" s="133" t="s">
        <v>264</v>
      </c>
      <c r="H22" s="135">
        <v>807925.68</v>
      </c>
      <c r="I22" s="135">
        <v>807925.68</v>
      </c>
      <c r="J22" s="135"/>
      <c r="K22" s="135"/>
      <c r="L22" s="135">
        <v>807925.68</v>
      </c>
      <c r="M22" s="133"/>
      <c r="N22" s="135"/>
      <c r="O22" s="135"/>
      <c r="P22" s="135"/>
      <c r="Q22" s="135"/>
      <c r="R22" s="135"/>
      <c r="S22" s="135"/>
      <c r="T22" s="135"/>
      <c r="U22" s="135"/>
      <c r="V22" s="135"/>
      <c r="W22" s="135"/>
    </row>
    <row r="23" ht="53.25" customHeight="1" outlineLevel="1" spans="1:23">
      <c r="A23" s="133" t="s">
        <v>72</v>
      </c>
      <c r="B23" s="133" t="s">
        <v>275</v>
      </c>
      <c r="C23" s="133" t="s">
        <v>276</v>
      </c>
      <c r="D23" s="133" t="s">
        <v>128</v>
      </c>
      <c r="E23" s="133" t="s">
        <v>129</v>
      </c>
      <c r="F23" s="133" t="s">
        <v>277</v>
      </c>
      <c r="G23" s="133" t="s">
        <v>278</v>
      </c>
      <c r="H23" s="135">
        <v>784748.16</v>
      </c>
      <c r="I23" s="135">
        <v>784748.16</v>
      </c>
      <c r="J23" s="135"/>
      <c r="K23" s="135"/>
      <c r="L23" s="135">
        <v>784748.16</v>
      </c>
      <c r="M23" s="133"/>
      <c r="N23" s="135"/>
      <c r="O23" s="135"/>
      <c r="P23" s="135"/>
      <c r="Q23" s="135"/>
      <c r="R23" s="135"/>
      <c r="S23" s="135"/>
      <c r="T23" s="135"/>
      <c r="U23" s="135"/>
      <c r="V23" s="135"/>
      <c r="W23" s="135"/>
    </row>
    <row r="24" ht="53.25" customHeight="1" outlineLevel="1" spans="1:23">
      <c r="A24" s="133" t="s">
        <v>72</v>
      </c>
      <c r="B24" s="133" t="s">
        <v>275</v>
      </c>
      <c r="C24" s="133" t="s">
        <v>276</v>
      </c>
      <c r="D24" s="133" t="s">
        <v>141</v>
      </c>
      <c r="E24" s="133" t="s">
        <v>142</v>
      </c>
      <c r="F24" s="133" t="s">
        <v>279</v>
      </c>
      <c r="G24" s="133" t="s">
        <v>280</v>
      </c>
      <c r="H24" s="135">
        <v>177472.8</v>
      </c>
      <c r="I24" s="135">
        <v>177472.8</v>
      </c>
      <c r="J24" s="135"/>
      <c r="K24" s="135"/>
      <c r="L24" s="135">
        <v>177472.8</v>
      </c>
      <c r="M24" s="133"/>
      <c r="N24" s="135"/>
      <c r="O24" s="135"/>
      <c r="P24" s="135"/>
      <c r="Q24" s="135"/>
      <c r="R24" s="135"/>
      <c r="S24" s="135"/>
      <c r="T24" s="135"/>
      <c r="U24" s="135"/>
      <c r="V24" s="135"/>
      <c r="W24" s="135"/>
    </row>
    <row r="25" ht="53.25" customHeight="1" outlineLevel="1" spans="1:23">
      <c r="A25" s="133" t="s">
        <v>72</v>
      </c>
      <c r="B25" s="133" t="s">
        <v>275</v>
      </c>
      <c r="C25" s="133" t="s">
        <v>276</v>
      </c>
      <c r="D25" s="133" t="s">
        <v>143</v>
      </c>
      <c r="E25" s="133" t="s">
        <v>144</v>
      </c>
      <c r="F25" s="133" t="s">
        <v>279</v>
      </c>
      <c r="G25" s="133" t="s">
        <v>280</v>
      </c>
      <c r="H25" s="135">
        <v>190379.88</v>
      </c>
      <c r="I25" s="135">
        <v>190379.88</v>
      </c>
      <c r="J25" s="135"/>
      <c r="K25" s="135"/>
      <c r="L25" s="135">
        <v>190379.88</v>
      </c>
      <c r="M25" s="133"/>
      <c r="N25" s="135"/>
      <c r="O25" s="135"/>
      <c r="P25" s="135"/>
      <c r="Q25" s="135"/>
      <c r="R25" s="135"/>
      <c r="S25" s="135"/>
      <c r="T25" s="135"/>
      <c r="U25" s="135"/>
      <c r="V25" s="135"/>
      <c r="W25" s="135"/>
    </row>
    <row r="26" ht="53.25" customHeight="1" outlineLevel="1" spans="1:23">
      <c r="A26" s="133" t="s">
        <v>72</v>
      </c>
      <c r="B26" s="133" t="s">
        <v>275</v>
      </c>
      <c r="C26" s="133" t="s">
        <v>276</v>
      </c>
      <c r="D26" s="133" t="s">
        <v>141</v>
      </c>
      <c r="E26" s="133" t="s">
        <v>142</v>
      </c>
      <c r="F26" s="133" t="s">
        <v>279</v>
      </c>
      <c r="G26" s="133" t="s">
        <v>280</v>
      </c>
      <c r="H26" s="135">
        <v>9250</v>
      </c>
      <c r="I26" s="135">
        <v>9250</v>
      </c>
      <c r="J26" s="135"/>
      <c r="K26" s="135"/>
      <c r="L26" s="135">
        <v>9250</v>
      </c>
      <c r="M26" s="133"/>
      <c r="N26" s="135"/>
      <c r="O26" s="135"/>
      <c r="P26" s="135"/>
      <c r="Q26" s="135"/>
      <c r="R26" s="135"/>
      <c r="S26" s="135"/>
      <c r="T26" s="135"/>
      <c r="U26" s="135"/>
      <c r="V26" s="135"/>
      <c r="W26" s="135"/>
    </row>
    <row r="27" ht="53.25" customHeight="1" outlineLevel="1" spans="1:23">
      <c r="A27" s="133" t="s">
        <v>72</v>
      </c>
      <c r="B27" s="133" t="s">
        <v>275</v>
      </c>
      <c r="C27" s="133" t="s">
        <v>276</v>
      </c>
      <c r="D27" s="133" t="s">
        <v>143</v>
      </c>
      <c r="E27" s="133" t="s">
        <v>144</v>
      </c>
      <c r="F27" s="133" t="s">
        <v>279</v>
      </c>
      <c r="G27" s="133" t="s">
        <v>280</v>
      </c>
      <c r="H27" s="135">
        <v>7750</v>
      </c>
      <c r="I27" s="135">
        <v>7750</v>
      </c>
      <c r="J27" s="135"/>
      <c r="K27" s="135"/>
      <c r="L27" s="135">
        <v>7750</v>
      </c>
      <c r="M27" s="133"/>
      <c r="N27" s="135"/>
      <c r="O27" s="135"/>
      <c r="P27" s="135"/>
      <c r="Q27" s="135"/>
      <c r="R27" s="135"/>
      <c r="S27" s="135"/>
      <c r="T27" s="135"/>
      <c r="U27" s="135"/>
      <c r="V27" s="135"/>
      <c r="W27" s="135"/>
    </row>
    <row r="28" ht="53.25" customHeight="1" outlineLevel="1" spans="1:23">
      <c r="A28" s="133" t="s">
        <v>72</v>
      </c>
      <c r="B28" s="133" t="s">
        <v>275</v>
      </c>
      <c r="C28" s="133" t="s">
        <v>276</v>
      </c>
      <c r="D28" s="133" t="s">
        <v>145</v>
      </c>
      <c r="E28" s="133" t="s">
        <v>146</v>
      </c>
      <c r="F28" s="133" t="s">
        <v>281</v>
      </c>
      <c r="G28" s="133" t="s">
        <v>282</v>
      </c>
      <c r="H28" s="135">
        <v>111257.64</v>
      </c>
      <c r="I28" s="135">
        <v>111257.64</v>
      </c>
      <c r="J28" s="135"/>
      <c r="K28" s="135"/>
      <c r="L28" s="135">
        <v>111257.64</v>
      </c>
      <c r="M28" s="133"/>
      <c r="N28" s="135"/>
      <c r="O28" s="135"/>
      <c r="P28" s="135"/>
      <c r="Q28" s="135"/>
      <c r="R28" s="135"/>
      <c r="S28" s="135"/>
      <c r="T28" s="135"/>
      <c r="U28" s="135"/>
      <c r="V28" s="135"/>
      <c r="W28" s="135"/>
    </row>
    <row r="29" ht="53.25" customHeight="1" outlineLevel="1" spans="1:23">
      <c r="A29" s="133" t="s">
        <v>72</v>
      </c>
      <c r="B29" s="133" t="s">
        <v>275</v>
      </c>
      <c r="C29" s="133" t="s">
        <v>276</v>
      </c>
      <c r="D29" s="133" t="s">
        <v>147</v>
      </c>
      <c r="E29" s="133" t="s">
        <v>148</v>
      </c>
      <c r="F29" s="133" t="s">
        <v>283</v>
      </c>
      <c r="G29" s="133" t="s">
        <v>284</v>
      </c>
      <c r="H29" s="135">
        <v>9809.04</v>
      </c>
      <c r="I29" s="135">
        <v>9809.04</v>
      </c>
      <c r="J29" s="135"/>
      <c r="K29" s="135"/>
      <c r="L29" s="135">
        <v>9809.04</v>
      </c>
      <c r="M29" s="133"/>
      <c r="N29" s="135"/>
      <c r="O29" s="135"/>
      <c r="P29" s="135"/>
      <c r="Q29" s="135"/>
      <c r="R29" s="135"/>
      <c r="S29" s="135"/>
      <c r="T29" s="135"/>
      <c r="U29" s="135"/>
      <c r="V29" s="135"/>
      <c r="W29" s="135"/>
    </row>
    <row r="30" ht="53.25" customHeight="1" outlineLevel="1" spans="1:23">
      <c r="A30" s="133" t="s">
        <v>72</v>
      </c>
      <c r="B30" s="133" t="s">
        <v>275</v>
      </c>
      <c r="C30" s="133" t="s">
        <v>276</v>
      </c>
      <c r="D30" s="133" t="s">
        <v>136</v>
      </c>
      <c r="E30" s="133" t="s">
        <v>135</v>
      </c>
      <c r="F30" s="133" t="s">
        <v>283</v>
      </c>
      <c r="G30" s="133" t="s">
        <v>284</v>
      </c>
      <c r="H30" s="135">
        <v>19603.92</v>
      </c>
      <c r="I30" s="135">
        <v>19603.92</v>
      </c>
      <c r="J30" s="135"/>
      <c r="K30" s="135"/>
      <c r="L30" s="135">
        <v>19603.92</v>
      </c>
      <c r="M30" s="133"/>
      <c r="N30" s="135"/>
      <c r="O30" s="135"/>
      <c r="P30" s="135"/>
      <c r="Q30" s="135"/>
      <c r="R30" s="135"/>
      <c r="S30" s="135"/>
      <c r="T30" s="135"/>
      <c r="U30" s="135"/>
      <c r="V30" s="135"/>
      <c r="W30" s="135"/>
    </row>
    <row r="31" ht="53.25" customHeight="1" outlineLevel="1" spans="1:23">
      <c r="A31" s="133" t="s">
        <v>72</v>
      </c>
      <c r="B31" s="133" t="s">
        <v>275</v>
      </c>
      <c r="C31" s="133" t="s">
        <v>276</v>
      </c>
      <c r="D31" s="133" t="s">
        <v>147</v>
      </c>
      <c r="E31" s="133" t="s">
        <v>148</v>
      </c>
      <c r="F31" s="133" t="s">
        <v>283</v>
      </c>
      <c r="G31" s="133" t="s">
        <v>284</v>
      </c>
      <c r="H31" s="135">
        <v>19618.92</v>
      </c>
      <c r="I31" s="135">
        <v>19618.92</v>
      </c>
      <c r="J31" s="135"/>
      <c r="K31" s="135"/>
      <c r="L31" s="135">
        <v>19618.92</v>
      </c>
      <c r="M31" s="133"/>
      <c r="N31" s="135"/>
      <c r="O31" s="135"/>
      <c r="P31" s="135"/>
      <c r="Q31" s="135"/>
      <c r="R31" s="135"/>
      <c r="S31" s="135"/>
      <c r="T31" s="135"/>
      <c r="U31" s="135"/>
      <c r="V31" s="135"/>
      <c r="W31" s="135"/>
    </row>
    <row r="32" ht="53.25" customHeight="1" outlineLevel="1" spans="1:23">
      <c r="A32" s="133" t="s">
        <v>72</v>
      </c>
      <c r="B32" s="133" t="s">
        <v>285</v>
      </c>
      <c r="C32" s="133" t="s">
        <v>176</v>
      </c>
      <c r="D32" s="133" t="s">
        <v>175</v>
      </c>
      <c r="E32" s="133" t="s">
        <v>176</v>
      </c>
      <c r="F32" s="133" t="s">
        <v>286</v>
      </c>
      <c r="G32" s="133" t="s">
        <v>176</v>
      </c>
      <c r="H32" s="135">
        <v>588564</v>
      </c>
      <c r="I32" s="135">
        <v>588564</v>
      </c>
      <c r="J32" s="135"/>
      <c r="K32" s="135"/>
      <c r="L32" s="135">
        <v>588564</v>
      </c>
      <c r="M32" s="133"/>
      <c r="N32" s="135"/>
      <c r="O32" s="135"/>
      <c r="P32" s="135"/>
      <c r="Q32" s="135"/>
      <c r="R32" s="135"/>
      <c r="S32" s="135"/>
      <c r="T32" s="135"/>
      <c r="U32" s="135"/>
      <c r="V32" s="135"/>
      <c r="W32" s="135"/>
    </row>
    <row r="33" ht="53.25" customHeight="1" outlineLevel="1" spans="1:23">
      <c r="A33" s="133" t="s">
        <v>72</v>
      </c>
      <c r="B33" s="133" t="s">
        <v>287</v>
      </c>
      <c r="C33" s="133" t="s">
        <v>288</v>
      </c>
      <c r="D33" s="133" t="s">
        <v>110</v>
      </c>
      <c r="E33" s="133" t="s">
        <v>111</v>
      </c>
      <c r="F33" s="133" t="s">
        <v>289</v>
      </c>
      <c r="G33" s="133" t="s">
        <v>290</v>
      </c>
      <c r="H33" s="135">
        <v>144000</v>
      </c>
      <c r="I33" s="135">
        <v>144000</v>
      </c>
      <c r="J33" s="135"/>
      <c r="K33" s="135"/>
      <c r="L33" s="135">
        <v>144000</v>
      </c>
      <c r="M33" s="133"/>
      <c r="N33" s="135"/>
      <c r="O33" s="135"/>
      <c r="P33" s="135"/>
      <c r="Q33" s="135"/>
      <c r="R33" s="135"/>
      <c r="S33" s="135"/>
      <c r="T33" s="135"/>
      <c r="U33" s="135"/>
      <c r="V33" s="135"/>
      <c r="W33" s="135"/>
    </row>
    <row r="34" ht="53.25" customHeight="1" outlineLevel="1" spans="1:23">
      <c r="A34" s="133" t="s">
        <v>72</v>
      </c>
      <c r="B34" s="133" t="s">
        <v>291</v>
      </c>
      <c r="C34" s="133" t="s">
        <v>292</v>
      </c>
      <c r="D34" s="133" t="s">
        <v>110</v>
      </c>
      <c r="E34" s="133" t="s">
        <v>111</v>
      </c>
      <c r="F34" s="133" t="s">
        <v>293</v>
      </c>
      <c r="G34" s="133" t="s">
        <v>294</v>
      </c>
      <c r="H34" s="135">
        <v>28000</v>
      </c>
      <c r="I34" s="135">
        <v>28000</v>
      </c>
      <c r="J34" s="135"/>
      <c r="K34" s="135"/>
      <c r="L34" s="135">
        <v>28000</v>
      </c>
      <c r="M34" s="133"/>
      <c r="N34" s="135"/>
      <c r="O34" s="135"/>
      <c r="P34" s="135"/>
      <c r="Q34" s="135"/>
      <c r="R34" s="135"/>
      <c r="S34" s="135"/>
      <c r="T34" s="135"/>
      <c r="U34" s="135"/>
      <c r="V34" s="135"/>
      <c r="W34" s="135"/>
    </row>
    <row r="35" ht="53.25" customHeight="1" outlineLevel="1" spans="1:23">
      <c r="A35" s="133" t="s">
        <v>72</v>
      </c>
      <c r="B35" s="133" t="s">
        <v>291</v>
      </c>
      <c r="C35" s="133" t="s">
        <v>292</v>
      </c>
      <c r="D35" s="133" t="s">
        <v>110</v>
      </c>
      <c r="E35" s="133" t="s">
        <v>111</v>
      </c>
      <c r="F35" s="133" t="s">
        <v>295</v>
      </c>
      <c r="G35" s="133" t="s">
        <v>296</v>
      </c>
      <c r="H35" s="135">
        <v>5000</v>
      </c>
      <c r="I35" s="135">
        <v>5000</v>
      </c>
      <c r="J35" s="135"/>
      <c r="K35" s="135"/>
      <c r="L35" s="135">
        <v>5000</v>
      </c>
      <c r="M35" s="133"/>
      <c r="N35" s="135"/>
      <c r="O35" s="135"/>
      <c r="P35" s="135"/>
      <c r="Q35" s="135"/>
      <c r="R35" s="135"/>
      <c r="S35" s="135"/>
      <c r="T35" s="135"/>
      <c r="U35" s="135"/>
      <c r="V35" s="135"/>
      <c r="W35" s="135"/>
    </row>
    <row r="36" ht="53.25" customHeight="1" outlineLevel="1" spans="1:23">
      <c r="A36" s="133" t="s">
        <v>72</v>
      </c>
      <c r="B36" s="133" t="s">
        <v>291</v>
      </c>
      <c r="C36" s="133" t="s">
        <v>292</v>
      </c>
      <c r="D36" s="133" t="s">
        <v>110</v>
      </c>
      <c r="E36" s="133" t="s">
        <v>111</v>
      </c>
      <c r="F36" s="133" t="s">
        <v>297</v>
      </c>
      <c r="G36" s="133" t="s">
        <v>298</v>
      </c>
      <c r="H36" s="135">
        <v>5000</v>
      </c>
      <c r="I36" s="135">
        <v>5000</v>
      </c>
      <c r="J36" s="135"/>
      <c r="K36" s="135"/>
      <c r="L36" s="135">
        <v>5000</v>
      </c>
      <c r="M36" s="133"/>
      <c r="N36" s="135"/>
      <c r="O36" s="135"/>
      <c r="P36" s="135"/>
      <c r="Q36" s="135"/>
      <c r="R36" s="135"/>
      <c r="S36" s="135"/>
      <c r="T36" s="135"/>
      <c r="U36" s="135"/>
      <c r="V36" s="135"/>
      <c r="W36" s="135"/>
    </row>
    <row r="37" ht="53.25" customHeight="1" outlineLevel="1" spans="1:23">
      <c r="A37" s="133" t="s">
        <v>72</v>
      </c>
      <c r="B37" s="133" t="s">
        <v>291</v>
      </c>
      <c r="C37" s="133" t="s">
        <v>292</v>
      </c>
      <c r="D37" s="133" t="s">
        <v>110</v>
      </c>
      <c r="E37" s="133" t="s">
        <v>111</v>
      </c>
      <c r="F37" s="133" t="s">
        <v>299</v>
      </c>
      <c r="G37" s="133" t="s">
        <v>300</v>
      </c>
      <c r="H37" s="135">
        <v>5000</v>
      </c>
      <c r="I37" s="135">
        <v>5000</v>
      </c>
      <c r="J37" s="135"/>
      <c r="K37" s="135"/>
      <c r="L37" s="135">
        <v>5000</v>
      </c>
      <c r="M37" s="133"/>
      <c r="N37" s="135"/>
      <c r="O37" s="135"/>
      <c r="P37" s="135"/>
      <c r="Q37" s="135"/>
      <c r="R37" s="135"/>
      <c r="S37" s="135"/>
      <c r="T37" s="135"/>
      <c r="U37" s="135"/>
      <c r="V37" s="135"/>
      <c r="W37" s="135"/>
    </row>
    <row r="38" ht="53.25" customHeight="1" outlineLevel="1" spans="1:23">
      <c r="A38" s="133" t="s">
        <v>72</v>
      </c>
      <c r="B38" s="133" t="s">
        <v>291</v>
      </c>
      <c r="C38" s="133" t="s">
        <v>292</v>
      </c>
      <c r="D38" s="133" t="s">
        <v>110</v>
      </c>
      <c r="E38" s="133" t="s">
        <v>111</v>
      </c>
      <c r="F38" s="133" t="s">
        <v>301</v>
      </c>
      <c r="G38" s="133" t="s">
        <v>302</v>
      </c>
      <c r="H38" s="135">
        <v>5000</v>
      </c>
      <c r="I38" s="135">
        <v>5000</v>
      </c>
      <c r="J38" s="135"/>
      <c r="K38" s="135"/>
      <c r="L38" s="135">
        <v>5000</v>
      </c>
      <c r="M38" s="133"/>
      <c r="N38" s="135"/>
      <c r="O38" s="135"/>
      <c r="P38" s="135"/>
      <c r="Q38" s="135"/>
      <c r="R38" s="135"/>
      <c r="S38" s="135"/>
      <c r="T38" s="135"/>
      <c r="U38" s="135"/>
      <c r="V38" s="135"/>
      <c r="W38" s="135"/>
    </row>
    <row r="39" ht="53.25" customHeight="1" outlineLevel="1" spans="1:23">
      <c r="A39" s="133" t="s">
        <v>72</v>
      </c>
      <c r="B39" s="133" t="s">
        <v>291</v>
      </c>
      <c r="C39" s="133" t="s">
        <v>292</v>
      </c>
      <c r="D39" s="133" t="s">
        <v>110</v>
      </c>
      <c r="E39" s="133" t="s">
        <v>111</v>
      </c>
      <c r="F39" s="133" t="s">
        <v>303</v>
      </c>
      <c r="G39" s="133" t="s">
        <v>304</v>
      </c>
      <c r="H39" s="135">
        <v>5000</v>
      </c>
      <c r="I39" s="135">
        <v>5000</v>
      </c>
      <c r="J39" s="135"/>
      <c r="K39" s="135"/>
      <c r="L39" s="135">
        <v>5000</v>
      </c>
      <c r="M39" s="133"/>
      <c r="N39" s="135"/>
      <c r="O39" s="135"/>
      <c r="P39" s="135"/>
      <c r="Q39" s="135"/>
      <c r="R39" s="135"/>
      <c r="S39" s="135"/>
      <c r="T39" s="135"/>
      <c r="U39" s="135"/>
      <c r="V39" s="135"/>
      <c r="W39" s="135"/>
    </row>
    <row r="40" ht="53.25" customHeight="1" outlineLevel="1" spans="1:23">
      <c r="A40" s="133" t="s">
        <v>72</v>
      </c>
      <c r="B40" s="133" t="s">
        <v>291</v>
      </c>
      <c r="C40" s="133" t="s">
        <v>292</v>
      </c>
      <c r="D40" s="133" t="s">
        <v>110</v>
      </c>
      <c r="E40" s="133" t="s">
        <v>111</v>
      </c>
      <c r="F40" s="133" t="s">
        <v>305</v>
      </c>
      <c r="G40" s="133" t="s">
        <v>306</v>
      </c>
      <c r="H40" s="135">
        <v>5000</v>
      </c>
      <c r="I40" s="135">
        <v>5000</v>
      </c>
      <c r="J40" s="135"/>
      <c r="K40" s="135"/>
      <c r="L40" s="135">
        <v>5000</v>
      </c>
      <c r="M40" s="133"/>
      <c r="N40" s="135"/>
      <c r="O40" s="135"/>
      <c r="P40" s="135"/>
      <c r="Q40" s="135"/>
      <c r="R40" s="135"/>
      <c r="S40" s="135"/>
      <c r="T40" s="135"/>
      <c r="U40" s="135"/>
      <c r="V40" s="135"/>
      <c r="W40" s="135"/>
    </row>
    <row r="41" ht="53.25" customHeight="1" outlineLevel="1" spans="1:23">
      <c r="A41" s="133" t="s">
        <v>72</v>
      </c>
      <c r="B41" s="133" t="s">
        <v>291</v>
      </c>
      <c r="C41" s="133" t="s">
        <v>292</v>
      </c>
      <c r="D41" s="133" t="s">
        <v>110</v>
      </c>
      <c r="E41" s="133" t="s">
        <v>111</v>
      </c>
      <c r="F41" s="133" t="s">
        <v>307</v>
      </c>
      <c r="G41" s="133" t="s">
        <v>308</v>
      </c>
      <c r="H41" s="135">
        <v>5000</v>
      </c>
      <c r="I41" s="135">
        <v>5000</v>
      </c>
      <c r="J41" s="135"/>
      <c r="K41" s="135"/>
      <c r="L41" s="135">
        <v>5000</v>
      </c>
      <c r="M41" s="133"/>
      <c r="N41" s="135"/>
      <c r="O41" s="135"/>
      <c r="P41" s="135"/>
      <c r="Q41" s="135"/>
      <c r="R41" s="135"/>
      <c r="S41" s="135"/>
      <c r="T41" s="135"/>
      <c r="U41" s="135"/>
      <c r="V41" s="135"/>
      <c r="W41" s="135"/>
    </row>
    <row r="42" ht="53.25" customHeight="1" outlineLevel="1" spans="1:23">
      <c r="A42" s="133" t="s">
        <v>72</v>
      </c>
      <c r="B42" s="133" t="s">
        <v>309</v>
      </c>
      <c r="C42" s="133" t="s">
        <v>310</v>
      </c>
      <c r="D42" s="133" t="s">
        <v>110</v>
      </c>
      <c r="E42" s="133" t="s">
        <v>111</v>
      </c>
      <c r="F42" s="133" t="s">
        <v>311</v>
      </c>
      <c r="G42" s="133" t="s">
        <v>225</v>
      </c>
      <c r="H42" s="135">
        <v>28200</v>
      </c>
      <c r="I42" s="135">
        <v>28200</v>
      </c>
      <c r="J42" s="135"/>
      <c r="K42" s="135"/>
      <c r="L42" s="135">
        <v>28200</v>
      </c>
      <c r="M42" s="133"/>
      <c r="N42" s="135"/>
      <c r="O42" s="135"/>
      <c r="P42" s="135"/>
      <c r="Q42" s="135"/>
      <c r="R42" s="135"/>
      <c r="S42" s="135"/>
      <c r="T42" s="135"/>
      <c r="U42" s="135"/>
      <c r="V42" s="135"/>
      <c r="W42" s="135"/>
    </row>
    <row r="43" ht="53.25" customHeight="1" outlineLevel="1" spans="1:23">
      <c r="A43" s="133" t="s">
        <v>72</v>
      </c>
      <c r="B43" s="133" t="s">
        <v>291</v>
      </c>
      <c r="C43" s="133" t="s">
        <v>292</v>
      </c>
      <c r="D43" s="133" t="s">
        <v>110</v>
      </c>
      <c r="E43" s="133" t="s">
        <v>111</v>
      </c>
      <c r="F43" s="133" t="s">
        <v>312</v>
      </c>
      <c r="G43" s="133" t="s">
        <v>313</v>
      </c>
      <c r="H43" s="135">
        <v>6800</v>
      </c>
      <c r="I43" s="135">
        <v>6800</v>
      </c>
      <c r="J43" s="135"/>
      <c r="K43" s="135"/>
      <c r="L43" s="135">
        <v>6800</v>
      </c>
      <c r="M43" s="133"/>
      <c r="N43" s="135"/>
      <c r="O43" s="135"/>
      <c r="P43" s="135"/>
      <c r="Q43" s="135"/>
      <c r="R43" s="135"/>
      <c r="S43" s="135"/>
      <c r="T43" s="135"/>
      <c r="U43" s="135"/>
      <c r="V43" s="135"/>
      <c r="W43" s="135"/>
    </row>
    <row r="44" ht="53.25" customHeight="1" outlineLevel="1" spans="1:23">
      <c r="A44" s="133" t="s">
        <v>72</v>
      </c>
      <c r="B44" s="133" t="s">
        <v>314</v>
      </c>
      <c r="C44" s="133" t="s">
        <v>315</v>
      </c>
      <c r="D44" s="133" t="s">
        <v>110</v>
      </c>
      <c r="E44" s="133" t="s">
        <v>111</v>
      </c>
      <c r="F44" s="133" t="s">
        <v>316</v>
      </c>
      <c r="G44" s="133" t="s">
        <v>317</v>
      </c>
      <c r="H44" s="135">
        <v>54000</v>
      </c>
      <c r="I44" s="135">
        <v>54000</v>
      </c>
      <c r="J44" s="135"/>
      <c r="K44" s="135"/>
      <c r="L44" s="135">
        <v>54000</v>
      </c>
      <c r="M44" s="133"/>
      <c r="N44" s="135"/>
      <c r="O44" s="135"/>
      <c r="P44" s="135"/>
      <c r="Q44" s="135"/>
      <c r="R44" s="135"/>
      <c r="S44" s="135"/>
      <c r="T44" s="135"/>
      <c r="U44" s="135"/>
      <c r="V44" s="135"/>
      <c r="W44" s="135"/>
    </row>
    <row r="45" ht="53.25" customHeight="1" outlineLevel="1" spans="1:23">
      <c r="A45" s="133" t="s">
        <v>72</v>
      </c>
      <c r="B45" s="133" t="s">
        <v>318</v>
      </c>
      <c r="C45" s="133" t="s">
        <v>319</v>
      </c>
      <c r="D45" s="133" t="s">
        <v>110</v>
      </c>
      <c r="E45" s="133" t="s">
        <v>111</v>
      </c>
      <c r="F45" s="133" t="s">
        <v>320</v>
      </c>
      <c r="G45" s="133" t="s">
        <v>321</v>
      </c>
      <c r="H45" s="135">
        <v>40000</v>
      </c>
      <c r="I45" s="135">
        <v>40000</v>
      </c>
      <c r="J45" s="135"/>
      <c r="K45" s="135"/>
      <c r="L45" s="135">
        <v>40000</v>
      </c>
      <c r="M45" s="133"/>
      <c r="N45" s="135"/>
      <c r="O45" s="135"/>
      <c r="P45" s="135"/>
      <c r="Q45" s="135"/>
      <c r="R45" s="135"/>
      <c r="S45" s="135"/>
      <c r="T45" s="135"/>
      <c r="U45" s="135"/>
      <c r="V45" s="135"/>
      <c r="W45" s="135"/>
    </row>
    <row r="46" ht="53.25" customHeight="1" outlineLevel="1" spans="1:23">
      <c r="A46" s="133" t="s">
        <v>72</v>
      </c>
      <c r="B46" s="133" t="s">
        <v>291</v>
      </c>
      <c r="C46" s="133" t="s">
        <v>292</v>
      </c>
      <c r="D46" s="133" t="s">
        <v>110</v>
      </c>
      <c r="E46" s="133" t="s">
        <v>111</v>
      </c>
      <c r="F46" s="133" t="s">
        <v>322</v>
      </c>
      <c r="G46" s="133" t="s">
        <v>323</v>
      </c>
      <c r="H46" s="135">
        <v>4745</v>
      </c>
      <c r="I46" s="135">
        <v>4745</v>
      </c>
      <c r="J46" s="135"/>
      <c r="K46" s="135"/>
      <c r="L46" s="135">
        <v>4745</v>
      </c>
      <c r="M46" s="133"/>
      <c r="N46" s="135"/>
      <c r="O46" s="135"/>
      <c r="P46" s="135"/>
      <c r="Q46" s="135"/>
      <c r="R46" s="135"/>
      <c r="S46" s="135"/>
      <c r="T46" s="135"/>
      <c r="U46" s="135"/>
      <c r="V46" s="135"/>
      <c r="W46" s="135"/>
    </row>
    <row r="47" ht="53.25" customHeight="1" outlineLevel="1" spans="1:23">
      <c r="A47" s="133" t="s">
        <v>72</v>
      </c>
      <c r="B47" s="133" t="s">
        <v>291</v>
      </c>
      <c r="C47" s="133" t="s">
        <v>292</v>
      </c>
      <c r="D47" s="133" t="s">
        <v>112</v>
      </c>
      <c r="E47" s="133" t="s">
        <v>113</v>
      </c>
      <c r="F47" s="133" t="s">
        <v>293</v>
      </c>
      <c r="G47" s="133" t="s">
        <v>294</v>
      </c>
      <c r="H47" s="135">
        <v>10000</v>
      </c>
      <c r="I47" s="135">
        <v>10000</v>
      </c>
      <c r="J47" s="135"/>
      <c r="K47" s="135"/>
      <c r="L47" s="135">
        <v>10000</v>
      </c>
      <c r="M47" s="133"/>
      <c r="N47" s="135"/>
      <c r="O47" s="135"/>
      <c r="P47" s="135"/>
      <c r="Q47" s="135"/>
      <c r="R47" s="135"/>
      <c r="S47" s="135"/>
      <c r="T47" s="135"/>
      <c r="U47" s="135"/>
      <c r="V47" s="135"/>
      <c r="W47" s="135"/>
    </row>
    <row r="48" ht="53.25" customHeight="1" outlineLevel="1" spans="1:23">
      <c r="A48" s="133" t="s">
        <v>72</v>
      </c>
      <c r="B48" s="133" t="s">
        <v>314</v>
      </c>
      <c r="C48" s="133" t="s">
        <v>315</v>
      </c>
      <c r="D48" s="133" t="s">
        <v>112</v>
      </c>
      <c r="E48" s="133" t="s">
        <v>113</v>
      </c>
      <c r="F48" s="133" t="s">
        <v>316</v>
      </c>
      <c r="G48" s="133" t="s">
        <v>317</v>
      </c>
      <c r="H48" s="135">
        <v>40000</v>
      </c>
      <c r="I48" s="135">
        <v>40000</v>
      </c>
      <c r="J48" s="135"/>
      <c r="K48" s="135"/>
      <c r="L48" s="135">
        <v>40000</v>
      </c>
      <c r="M48" s="133"/>
      <c r="N48" s="135"/>
      <c r="O48" s="135"/>
      <c r="P48" s="135"/>
      <c r="Q48" s="135"/>
      <c r="R48" s="135"/>
      <c r="S48" s="135"/>
      <c r="T48" s="135"/>
      <c r="U48" s="135"/>
      <c r="V48" s="135"/>
      <c r="W48" s="135"/>
    </row>
    <row r="49" ht="53.25" customHeight="1" outlineLevel="1" spans="1:23">
      <c r="A49" s="133" t="s">
        <v>72</v>
      </c>
      <c r="B49" s="133" t="s">
        <v>291</v>
      </c>
      <c r="C49" s="133" t="s">
        <v>292</v>
      </c>
      <c r="D49" s="133" t="s">
        <v>112</v>
      </c>
      <c r="E49" s="133" t="s">
        <v>113</v>
      </c>
      <c r="F49" s="133" t="s">
        <v>297</v>
      </c>
      <c r="G49" s="133" t="s">
        <v>298</v>
      </c>
      <c r="H49" s="135">
        <v>10000</v>
      </c>
      <c r="I49" s="135">
        <v>10000</v>
      </c>
      <c r="J49" s="135"/>
      <c r="K49" s="135"/>
      <c r="L49" s="135">
        <v>10000</v>
      </c>
      <c r="M49" s="133"/>
      <c r="N49" s="135"/>
      <c r="O49" s="135"/>
      <c r="P49" s="135"/>
      <c r="Q49" s="135"/>
      <c r="R49" s="135"/>
      <c r="S49" s="135"/>
      <c r="T49" s="135"/>
      <c r="U49" s="135"/>
      <c r="V49" s="135"/>
      <c r="W49" s="135"/>
    </row>
    <row r="50" ht="53.25" customHeight="1" outlineLevel="1" spans="1:23">
      <c r="A50" s="133" t="s">
        <v>72</v>
      </c>
      <c r="B50" s="133" t="s">
        <v>291</v>
      </c>
      <c r="C50" s="133" t="s">
        <v>292</v>
      </c>
      <c r="D50" s="133" t="s">
        <v>112</v>
      </c>
      <c r="E50" s="133" t="s">
        <v>113</v>
      </c>
      <c r="F50" s="133" t="s">
        <v>299</v>
      </c>
      <c r="G50" s="133" t="s">
        <v>300</v>
      </c>
      <c r="H50" s="135">
        <v>15000</v>
      </c>
      <c r="I50" s="135">
        <v>15000</v>
      </c>
      <c r="J50" s="135"/>
      <c r="K50" s="135"/>
      <c r="L50" s="135">
        <v>15000</v>
      </c>
      <c r="M50" s="133"/>
      <c r="N50" s="135"/>
      <c r="O50" s="135"/>
      <c r="P50" s="135"/>
      <c r="Q50" s="135"/>
      <c r="R50" s="135"/>
      <c r="S50" s="135"/>
      <c r="T50" s="135"/>
      <c r="U50" s="135"/>
      <c r="V50" s="135"/>
      <c r="W50" s="135"/>
    </row>
    <row r="51" ht="53.25" customHeight="1" outlineLevel="1" spans="1:23">
      <c r="A51" s="133" t="s">
        <v>72</v>
      </c>
      <c r="B51" s="133" t="s">
        <v>291</v>
      </c>
      <c r="C51" s="133" t="s">
        <v>292</v>
      </c>
      <c r="D51" s="133" t="s">
        <v>112</v>
      </c>
      <c r="E51" s="133" t="s">
        <v>113</v>
      </c>
      <c r="F51" s="133" t="s">
        <v>301</v>
      </c>
      <c r="G51" s="133" t="s">
        <v>302</v>
      </c>
      <c r="H51" s="135">
        <v>20000</v>
      </c>
      <c r="I51" s="135">
        <v>20000</v>
      </c>
      <c r="J51" s="135"/>
      <c r="K51" s="135"/>
      <c r="L51" s="135">
        <v>20000</v>
      </c>
      <c r="M51" s="133"/>
      <c r="N51" s="135"/>
      <c r="O51" s="135"/>
      <c r="P51" s="135"/>
      <c r="Q51" s="135"/>
      <c r="R51" s="135"/>
      <c r="S51" s="135"/>
      <c r="T51" s="135"/>
      <c r="U51" s="135"/>
      <c r="V51" s="135"/>
      <c r="W51" s="135"/>
    </row>
    <row r="52" ht="53.25" customHeight="1" outlineLevel="1" spans="1:23">
      <c r="A52" s="133" t="s">
        <v>72</v>
      </c>
      <c r="B52" s="133" t="s">
        <v>291</v>
      </c>
      <c r="C52" s="133" t="s">
        <v>292</v>
      </c>
      <c r="D52" s="133" t="s">
        <v>112</v>
      </c>
      <c r="E52" s="133" t="s">
        <v>113</v>
      </c>
      <c r="F52" s="133" t="s">
        <v>303</v>
      </c>
      <c r="G52" s="133" t="s">
        <v>304</v>
      </c>
      <c r="H52" s="135">
        <v>10000</v>
      </c>
      <c r="I52" s="135">
        <v>10000</v>
      </c>
      <c r="J52" s="135"/>
      <c r="K52" s="135"/>
      <c r="L52" s="135">
        <v>10000</v>
      </c>
      <c r="M52" s="133"/>
      <c r="N52" s="135"/>
      <c r="O52" s="135"/>
      <c r="P52" s="135"/>
      <c r="Q52" s="135"/>
      <c r="R52" s="135"/>
      <c r="S52" s="135"/>
      <c r="T52" s="135"/>
      <c r="U52" s="135"/>
      <c r="V52" s="135"/>
      <c r="W52" s="135"/>
    </row>
    <row r="53" ht="53.25" customHeight="1" outlineLevel="1" spans="1:23">
      <c r="A53" s="133" t="s">
        <v>72</v>
      </c>
      <c r="B53" s="133" t="s">
        <v>291</v>
      </c>
      <c r="C53" s="133" t="s">
        <v>292</v>
      </c>
      <c r="D53" s="133" t="s">
        <v>112</v>
      </c>
      <c r="E53" s="133" t="s">
        <v>113</v>
      </c>
      <c r="F53" s="133" t="s">
        <v>305</v>
      </c>
      <c r="G53" s="133" t="s">
        <v>306</v>
      </c>
      <c r="H53" s="135">
        <v>10000</v>
      </c>
      <c r="I53" s="135">
        <v>10000</v>
      </c>
      <c r="J53" s="135"/>
      <c r="K53" s="135"/>
      <c r="L53" s="135">
        <v>10000</v>
      </c>
      <c r="M53" s="133"/>
      <c r="N53" s="135"/>
      <c r="O53" s="135"/>
      <c r="P53" s="135"/>
      <c r="Q53" s="135"/>
      <c r="R53" s="135"/>
      <c r="S53" s="135"/>
      <c r="T53" s="135"/>
      <c r="U53" s="135"/>
      <c r="V53" s="135"/>
      <c r="W53" s="135"/>
    </row>
    <row r="54" ht="53.25" customHeight="1" outlineLevel="1" spans="1:23">
      <c r="A54" s="133" t="s">
        <v>72</v>
      </c>
      <c r="B54" s="133" t="s">
        <v>291</v>
      </c>
      <c r="C54" s="133" t="s">
        <v>292</v>
      </c>
      <c r="D54" s="133" t="s">
        <v>112</v>
      </c>
      <c r="E54" s="133" t="s">
        <v>113</v>
      </c>
      <c r="F54" s="133" t="s">
        <v>307</v>
      </c>
      <c r="G54" s="133" t="s">
        <v>308</v>
      </c>
      <c r="H54" s="135">
        <v>10000</v>
      </c>
      <c r="I54" s="135">
        <v>10000</v>
      </c>
      <c r="J54" s="135"/>
      <c r="K54" s="135"/>
      <c r="L54" s="135">
        <v>10000</v>
      </c>
      <c r="M54" s="133"/>
      <c r="N54" s="135"/>
      <c r="O54" s="135"/>
      <c r="P54" s="135"/>
      <c r="Q54" s="135"/>
      <c r="R54" s="135"/>
      <c r="S54" s="135"/>
      <c r="T54" s="135"/>
      <c r="U54" s="135"/>
      <c r="V54" s="135"/>
      <c r="W54" s="135"/>
    </row>
    <row r="55" ht="53.25" customHeight="1" outlineLevel="1" spans="1:23">
      <c r="A55" s="133" t="s">
        <v>72</v>
      </c>
      <c r="B55" s="133" t="s">
        <v>309</v>
      </c>
      <c r="C55" s="133" t="s">
        <v>310</v>
      </c>
      <c r="D55" s="133" t="s">
        <v>112</v>
      </c>
      <c r="E55" s="133" t="s">
        <v>113</v>
      </c>
      <c r="F55" s="133" t="s">
        <v>311</v>
      </c>
      <c r="G55" s="133" t="s">
        <v>225</v>
      </c>
      <c r="H55" s="135">
        <v>30000</v>
      </c>
      <c r="I55" s="135">
        <v>30000</v>
      </c>
      <c r="J55" s="135"/>
      <c r="K55" s="135"/>
      <c r="L55" s="135">
        <v>30000</v>
      </c>
      <c r="M55" s="133"/>
      <c r="N55" s="135"/>
      <c r="O55" s="135"/>
      <c r="P55" s="135"/>
      <c r="Q55" s="135"/>
      <c r="R55" s="135"/>
      <c r="S55" s="135"/>
      <c r="T55" s="135"/>
      <c r="U55" s="135"/>
      <c r="V55" s="135"/>
      <c r="W55" s="135"/>
    </row>
    <row r="56" ht="53.25" customHeight="1" outlineLevel="1" spans="1:23">
      <c r="A56" s="133" t="s">
        <v>72</v>
      </c>
      <c r="B56" s="133" t="s">
        <v>291</v>
      </c>
      <c r="C56" s="133" t="s">
        <v>292</v>
      </c>
      <c r="D56" s="133" t="s">
        <v>112</v>
      </c>
      <c r="E56" s="133" t="s">
        <v>113</v>
      </c>
      <c r="F56" s="133" t="s">
        <v>312</v>
      </c>
      <c r="G56" s="133" t="s">
        <v>313</v>
      </c>
      <c r="H56" s="135">
        <v>10000</v>
      </c>
      <c r="I56" s="135">
        <v>10000</v>
      </c>
      <c r="J56" s="135"/>
      <c r="K56" s="135"/>
      <c r="L56" s="135">
        <v>10000</v>
      </c>
      <c r="M56" s="133"/>
      <c r="N56" s="135"/>
      <c r="O56" s="135"/>
      <c r="P56" s="135"/>
      <c r="Q56" s="135"/>
      <c r="R56" s="135"/>
      <c r="S56" s="135"/>
      <c r="T56" s="135"/>
      <c r="U56" s="135"/>
      <c r="V56" s="135"/>
      <c r="W56" s="135"/>
    </row>
    <row r="57" ht="53.25" customHeight="1" outlineLevel="1" spans="1:23">
      <c r="A57" s="133" t="s">
        <v>72</v>
      </c>
      <c r="B57" s="133" t="s">
        <v>318</v>
      </c>
      <c r="C57" s="133" t="s">
        <v>319</v>
      </c>
      <c r="D57" s="133" t="s">
        <v>112</v>
      </c>
      <c r="E57" s="133" t="s">
        <v>113</v>
      </c>
      <c r="F57" s="133" t="s">
        <v>320</v>
      </c>
      <c r="G57" s="133" t="s">
        <v>321</v>
      </c>
      <c r="H57" s="135">
        <v>40000</v>
      </c>
      <c r="I57" s="135">
        <v>40000</v>
      </c>
      <c r="J57" s="135"/>
      <c r="K57" s="135"/>
      <c r="L57" s="135">
        <v>40000</v>
      </c>
      <c r="M57" s="133"/>
      <c r="N57" s="135"/>
      <c r="O57" s="135"/>
      <c r="P57" s="135"/>
      <c r="Q57" s="135"/>
      <c r="R57" s="135"/>
      <c r="S57" s="135"/>
      <c r="T57" s="135"/>
      <c r="U57" s="135"/>
      <c r="V57" s="135"/>
      <c r="W57" s="135"/>
    </row>
    <row r="58" ht="53.25" customHeight="1" outlineLevel="1" spans="1:23">
      <c r="A58" s="133" t="s">
        <v>72</v>
      </c>
      <c r="B58" s="133" t="s">
        <v>291</v>
      </c>
      <c r="C58" s="133" t="s">
        <v>292</v>
      </c>
      <c r="D58" s="133" t="s">
        <v>112</v>
      </c>
      <c r="E58" s="133" t="s">
        <v>113</v>
      </c>
      <c r="F58" s="133" t="s">
        <v>322</v>
      </c>
      <c r="G58" s="133" t="s">
        <v>323</v>
      </c>
      <c r="H58" s="135">
        <v>21765</v>
      </c>
      <c r="I58" s="135">
        <v>21765</v>
      </c>
      <c r="J58" s="135"/>
      <c r="K58" s="135"/>
      <c r="L58" s="135">
        <v>21765</v>
      </c>
      <c r="M58" s="133"/>
      <c r="N58" s="135"/>
      <c r="O58" s="135"/>
      <c r="P58" s="135"/>
      <c r="Q58" s="135"/>
      <c r="R58" s="135"/>
      <c r="S58" s="135"/>
      <c r="T58" s="135"/>
      <c r="U58" s="135"/>
      <c r="V58" s="135"/>
      <c r="W58" s="135"/>
    </row>
    <row r="59" ht="53.25" customHeight="1" outlineLevel="1" spans="1:23">
      <c r="A59" s="133" t="s">
        <v>72</v>
      </c>
      <c r="B59" s="133" t="s">
        <v>324</v>
      </c>
      <c r="C59" s="133" t="s">
        <v>325</v>
      </c>
      <c r="D59" s="133" t="s">
        <v>126</v>
      </c>
      <c r="E59" s="133" t="s">
        <v>127</v>
      </c>
      <c r="F59" s="133" t="s">
        <v>293</v>
      </c>
      <c r="G59" s="133" t="s">
        <v>294</v>
      </c>
      <c r="H59" s="135">
        <v>11000</v>
      </c>
      <c r="I59" s="135">
        <v>11000</v>
      </c>
      <c r="J59" s="135"/>
      <c r="K59" s="135"/>
      <c r="L59" s="135">
        <v>11000</v>
      </c>
      <c r="M59" s="133"/>
      <c r="N59" s="135"/>
      <c r="O59" s="135"/>
      <c r="P59" s="135"/>
      <c r="Q59" s="135"/>
      <c r="R59" s="135"/>
      <c r="S59" s="135"/>
      <c r="T59" s="135"/>
      <c r="U59" s="135"/>
      <c r="V59" s="135"/>
      <c r="W59" s="135"/>
    </row>
    <row r="60" ht="53.25" customHeight="1" outlineLevel="1" spans="1:23">
      <c r="A60" s="133" t="s">
        <v>72</v>
      </c>
      <c r="B60" s="133" t="s">
        <v>326</v>
      </c>
      <c r="C60" s="133" t="s">
        <v>327</v>
      </c>
      <c r="D60" s="133" t="s">
        <v>110</v>
      </c>
      <c r="E60" s="133" t="s">
        <v>111</v>
      </c>
      <c r="F60" s="133" t="s">
        <v>328</v>
      </c>
      <c r="G60" s="133" t="s">
        <v>329</v>
      </c>
      <c r="H60" s="135">
        <v>235008</v>
      </c>
      <c r="I60" s="135">
        <v>235008</v>
      </c>
      <c r="J60" s="135"/>
      <c r="K60" s="135"/>
      <c r="L60" s="135">
        <v>235008</v>
      </c>
      <c r="M60" s="133"/>
      <c r="N60" s="135"/>
      <c r="O60" s="135"/>
      <c r="P60" s="135"/>
      <c r="Q60" s="135"/>
      <c r="R60" s="135"/>
      <c r="S60" s="135"/>
      <c r="T60" s="135"/>
      <c r="U60" s="135"/>
      <c r="V60" s="135"/>
      <c r="W60" s="135"/>
    </row>
    <row r="61" ht="53.25" customHeight="1" outlineLevel="1" spans="1:23">
      <c r="A61" s="133" t="s">
        <v>72</v>
      </c>
      <c r="B61" s="133" t="s">
        <v>330</v>
      </c>
      <c r="C61" s="133" t="s">
        <v>331</v>
      </c>
      <c r="D61" s="133" t="s">
        <v>132</v>
      </c>
      <c r="E61" s="133" t="s">
        <v>133</v>
      </c>
      <c r="F61" s="133" t="s">
        <v>332</v>
      </c>
      <c r="G61" s="133" t="s">
        <v>333</v>
      </c>
      <c r="H61" s="135">
        <v>19736.54</v>
      </c>
      <c r="I61" s="135">
        <v>19736.54</v>
      </c>
      <c r="J61" s="135"/>
      <c r="K61" s="135"/>
      <c r="L61" s="135">
        <v>19736.54</v>
      </c>
      <c r="M61" s="133"/>
      <c r="N61" s="135"/>
      <c r="O61" s="135"/>
      <c r="P61" s="135"/>
      <c r="Q61" s="135"/>
      <c r="R61" s="135"/>
      <c r="S61" s="135"/>
      <c r="T61" s="135"/>
      <c r="U61" s="135"/>
      <c r="V61" s="135"/>
      <c r="W61" s="135"/>
    </row>
    <row r="62" ht="53.25" customHeight="1" outlineLevel="1" spans="1:23">
      <c r="A62" s="133" t="s">
        <v>72</v>
      </c>
      <c r="B62" s="133" t="s">
        <v>334</v>
      </c>
      <c r="C62" s="133" t="s">
        <v>335</v>
      </c>
      <c r="D62" s="133" t="s">
        <v>110</v>
      </c>
      <c r="E62" s="133" t="s">
        <v>111</v>
      </c>
      <c r="F62" s="133" t="s">
        <v>289</v>
      </c>
      <c r="G62" s="133" t="s">
        <v>290</v>
      </c>
      <c r="H62" s="135">
        <v>144000</v>
      </c>
      <c r="I62" s="135">
        <v>144000</v>
      </c>
      <c r="J62" s="135"/>
      <c r="K62" s="135"/>
      <c r="L62" s="135">
        <v>144000</v>
      </c>
      <c r="M62" s="133"/>
      <c r="N62" s="135"/>
      <c r="O62" s="135"/>
      <c r="P62" s="135"/>
      <c r="Q62" s="135"/>
      <c r="R62" s="135"/>
      <c r="S62" s="135"/>
      <c r="T62" s="135"/>
      <c r="U62" s="135"/>
      <c r="V62" s="135"/>
      <c r="W62" s="135"/>
    </row>
    <row r="63" ht="53.25" customHeight="1" outlineLevel="1" spans="1:23">
      <c r="A63" s="133" t="s">
        <v>72</v>
      </c>
      <c r="B63" s="133" t="s">
        <v>336</v>
      </c>
      <c r="C63" s="133" t="s">
        <v>337</v>
      </c>
      <c r="D63" s="133" t="s">
        <v>110</v>
      </c>
      <c r="E63" s="133" t="s">
        <v>111</v>
      </c>
      <c r="F63" s="133" t="s">
        <v>289</v>
      </c>
      <c r="G63" s="133" t="s">
        <v>290</v>
      </c>
      <c r="H63" s="135">
        <v>144000</v>
      </c>
      <c r="I63" s="135">
        <v>144000</v>
      </c>
      <c r="J63" s="135"/>
      <c r="K63" s="135"/>
      <c r="L63" s="135">
        <v>144000</v>
      </c>
      <c r="M63" s="133"/>
      <c r="N63" s="135"/>
      <c r="O63" s="135"/>
      <c r="P63" s="135"/>
      <c r="Q63" s="135"/>
      <c r="R63" s="135"/>
      <c r="S63" s="135"/>
      <c r="T63" s="135"/>
      <c r="U63" s="135"/>
      <c r="V63" s="135"/>
      <c r="W63" s="135"/>
    </row>
    <row r="64" ht="53.25" customHeight="1" outlineLevel="1" spans="1:23">
      <c r="A64" s="133" t="s">
        <v>72</v>
      </c>
      <c r="B64" s="133" t="s">
        <v>338</v>
      </c>
      <c r="C64" s="133" t="s">
        <v>339</v>
      </c>
      <c r="D64" s="133" t="s">
        <v>110</v>
      </c>
      <c r="E64" s="133" t="s">
        <v>111</v>
      </c>
      <c r="F64" s="133" t="s">
        <v>289</v>
      </c>
      <c r="G64" s="133" t="s">
        <v>290</v>
      </c>
      <c r="H64" s="135">
        <v>144000</v>
      </c>
      <c r="I64" s="135">
        <v>144000</v>
      </c>
      <c r="J64" s="135"/>
      <c r="K64" s="135"/>
      <c r="L64" s="135">
        <v>144000</v>
      </c>
      <c r="M64" s="133"/>
      <c r="N64" s="135"/>
      <c r="O64" s="135"/>
      <c r="P64" s="135"/>
      <c r="Q64" s="135"/>
      <c r="R64" s="135"/>
      <c r="S64" s="135"/>
      <c r="T64" s="135"/>
      <c r="U64" s="135"/>
      <c r="V64" s="135"/>
      <c r="W64" s="135"/>
    </row>
    <row r="65" ht="53.25" customHeight="1" outlineLevel="1" spans="1:23">
      <c r="A65" s="133" t="s">
        <v>72</v>
      </c>
      <c r="B65" s="133" t="s">
        <v>340</v>
      </c>
      <c r="C65" s="133" t="s">
        <v>341</v>
      </c>
      <c r="D65" s="133" t="s">
        <v>110</v>
      </c>
      <c r="E65" s="133" t="s">
        <v>111</v>
      </c>
      <c r="F65" s="133" t="s">
        <v>289</v>
      </c>
      <c r="G65" s="133" t="s">
        <v>290</v>
      </c>
      <c r="H65" s="135">
        <v>174000</v>
      </c>
      <c r="I65" s="135">
        <v>174000</v>
      </c>
      <c r="J65" s="135"/>
      <c r="K65" s="135"/>
      <c r="L65" s="135">
        <v>174000</v>
      </c>
      <c r="M65" s="133"/>
      <c r="N65" s="135"/>
      <c r="O65" s="135"/>
      <c r="P65" s="135"/>
      <c r="Q65" s="135"/>
      <c r="R65" s="135"/>
      <c r="S65" s="135"/>
      <c r="T65" s="135"/>
      <c r="U65" s="135"/>
      <c r="V65" s="135"/>
      <c r="W65" s="135"/>
    </row>
    <row r="66" ht="30.75" customHeight="1" spans="1:23">
      <c r="A66" s="140" t="s">
        <v>56</v>
      </c>
      <c r="B66" s="140"/>
      <c r="C66" s="140"/>
      <c r="D66" s="140"/>
      <c r="E66" s="140"/>
      <c r="F66" s="140"/>
      <c r="G66" s="140"/>
      <c r="H66" s="135">
        <v>9751711.62</v>
      </c>
      <c r="I66" s="135">
        <v>9751711.62</v>
      </c>
      <c r="J66" s="135"/>
      <c r="K66" s="135"/>
      <c r="L66" s="135">
        <v>9751711.62</v>
      </c>
      <c r="M66" s="135"/>
      <c r="N66" s="135"/>
      <c r="O66" s="135"/>
      <c r="P66" s="135"/>
      <c r="Q66" s="135"/>
      <c r="R66" s="135"/>
      <c r="S66" s="135"/>
      <c r="T66" s="135"/>
      <c r="U66" s="135"/>
      <c r="V66" s="135"/>
      <c r="W66" s="135"/>
    </row>
  </sheetData>
  <mergeCells count="32">
    <mergeCell ref="T1:W1"/>
    <mergeCell ref="A2:W2"/>
    <mergeCell ref="A3:G3"/>
    <mergeCell ref="T3:W3"/>
    <mergeCell ref="H4:W4"/>
    <mergeCell ref="I5:M5"/>
    <mergeCell ref="N5:P5"/>
    <mergeCell ref="R5:W5"/>
    <mergeCell ref="A66:G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31"/>
  <sheetViews>
    <sheetView showZeros="0" workbookViewId="0">
      <selection activeCell="L16" sqref="L16"/>
    </sheetView>
  </sheetViews>
  <sheetFormatPr defaultColWidth="10.2857142857143" defaultRowHeight="15" customHeight="1"/>
  <cols>
    <col min="1" max="1" width="9.33333333333333" customWidth="1"/>
    <col min="2" max="2" width="7.71428571428571" customWidth="1"/>
    <col min="3" max="3" width="9.84761904761905" customWidth="1"/>
    <col min="4" max="4" width="10.5714285714286" customWidth="1"/>
    <col min="5" max="5" width="6" customWidth="1"/>
    <col min="6" max="6" width="11.8857142857143"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342</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343</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"单位名称："&amp;"陇川县勐约乡人民政府"</f>
        <v>单位名称：陇川县勐约乡人民政府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344</v>
      </c>
      <c r="B4" s="132" t="s">
        <v>231</v>
      </c>
      <c r="C4" s="132" t="s">
        <v>232</v>
      </c>
      <c r="D4" s="132" t="s">
        <v>345</v>
      </c>
      <c r="E4" s="132" t="s">
        <v>233</v>
      </c>
      <c r="F4" s="132" t="s">
        <v>234</v>
      </c>
      <c r="G4" s="132" t="s">
        <v>346</v>
      </c>
      <c r="H4" s="132" t="s">
        <v>347</v>
      </c>
      <c r="I4" s="132" t="s">
        <v>56</v>
      </c>
      <c r="J4" s="132" t="s">
        <v>348</v>
      </c>
      <c r="K4" s="132"/>
      <c r="L4" s="132"/>
      <c r="M4" s="132"/>
      <c r="N4" s="132" t="s">
        <v>243</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349</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245</v>
      </c>
      <c r="Q7" s="132" t="s">
        <v>246</v>
      </c>
      <c r="R7" s="132" t="s">
        <v>247</v>
      </c>
      <c r="S7" s="132" t="s">
        <v>248</v>
      </c>
      <c r="T7" s="132" t="s">
        <v>249</v>
      </c>
      <c r="U7" s="132" t="s">
        <v>250</v>
      </c>
      <c r="V7" s="132" t="s">
        <v>251</v>
      </c>
      <c r="W7" s="132" t="s">
        <v>252</v>
      </c>
    </row>
    <row r="8" ht="52.5" customHeight="1" spans="1:23">
      <c r="A8" s="133"/>
      <c r="B8" s="133"/>
      <c r="C8" s="133" t="s">
        <v>350</v>
      </c>
      <c r="D8" s="133"/>
      <c r="E8" s="133"/>
      <c r="F8" s="133"/>
      <c r="G8" s="133"/>
      <c r="H8" s="133"/>
      <c r="I8" s="135">
        <v>100000</v>
      </c>
      <c r="J8" s="135">
        <v>100000</v>
      </c>
      <c r="K8" s="135">
        <v>100000</v>
      </c>
      <c r="L8" s="135"/>
      <c r="M8" s="135"/>
      <c r="N8" s="135"/>
      <c r="O8" s="135"/>
      <c r="P8" s="135"/>
      <c r="Q8" s="135"/>
      <c r="R8" s="135"/>
      <c r="S8" s="135"/>
      <c r="T8" s="135"/>
      <c r="U8" s="135"/>
      <c r="V8" s="135"/>
      <c r="W8" s="135"/>
    </row>
    <row r="9" ht="52.5" customHeight="1" outlineLevel="1" spans="1:23">
      <c r="A9" s="133" t="s">
        <v>351</v>
      </c>
      <c r="B9" s="133" t="s">
        <v>352</v>
      </c>
      <c r="C9" s="133" t="s">
        <v>350</v>
      </c>
      <c r="D9" s="133" t="s">
        <v>72</v>
      </c>
      <c r="E9" s="133" t="s">
        <v>153</v>
      </c>
      <c r="F9" s="133" t="s">
        <v>154</v>
      </c>
      <c r="G9" s="133" t="s">
        <v>293</v>
      </c>
      <c r="H9" s="133" t="s">
        <v>294</v>
      </c>
      <c r="I9" s="135">
        <v>100000</v>
      </c>
      <c r="J9" s="135">
        <v>100000</v>
      </c>
      <c r="K9" s="135">
        <v>100000</v>
      </c>
      <c r="L9" s="135"/>
      <c r="M9" s="135"/>
      <c r="N9" s="135"/>
      <c r="O9" s="135"/>
      <c r="P9" s="135"/>
      <c r="Q9" s="135"/>
      <c r="R9" s="135"/>
      <c r="S9" s="135"/>
      <c r="T9" s="135"/>
      <c r="U9" s="135"/>
      <c r="V9" s="135"/>
      <c r="W9" s="135"/>
    </row>
    <row r="10" ht="52.5" customHeight="1" spans="1:23">
      <c r="A10" s="133"/>
      <c r="B10" s="133"/>
      <c r="C10" s="133" t="s">
        <v>353</v>
      </c>
      <c r="D10" s="133"/>
      <c r="E10" s="133"/>
      <c r="F10" s="133"/>
      <c r="G10" s="133"/>
      <c r="H10" s="133"/>
      <c r="I10" s="135">
        <v>34400</v>
      </c>
      <c r="J10" s="135">
        <v>34400</v>
      </c>
      <c r="K10" s="135">
        <v>34400</v>
      </c>
      <c r="L10" s="135"/>
      <c r="M10" s="135"/>
      <c r="N10" s="133"/>
      <c r="O10" s="133"/>
      <c r="P10" s="133"/>
      <c r="Q10" s="135"/>
      <c r="R10" s="135"/>
      <c r="S10" s="135"/>
      <c r="T10" s="135"/>
      <c r="U10" s="135"/>
      <c r="V10" s="135"/>
      <c r="W10" s="135"/>
    </row>
    <row r="11" ht="52.5" customHeight="1" outlineLevel="1" spans="1:23">
      <c r="A11" s="133" t="s">
        <v>354</v>
      </c>
      <c r="B11" s="133" t="s">
        <v>355</v>
      </c>
      <c r="C11" s="133" t="s">
        <v>353</v>
      </c>
      <c r="D11" s="133" t="s">
        <v>72</v>
      </c>
      <c r="E11" s="133" t="s">
        <v>169</v>
      </c>
      <c r="F11" s="133" t="s">
        <v>170</v>
      </c>
      <c r="G11" s="133" t="s">
        <v>289</v>
      </c>
      <c r="H11" s="133" t="s">
        <v>290</v>
      </c>
      <c r="I11" s="135">
        <v>34400</v>
      </c>
      <c r="J11" s="135">
        <v>34400</v>
      </c>
      <c r="K11" s="135">
        <v>34400</v>
      </c>
      <c r="L11" s="135"/>
      <c r="M11" s="135"/>
      <c r="N11" s="133"/>
      <c r="O11" s="133"/>
      <c r="P11" s="133"/>
      <c r="Q11" s="135"/>
      <c r="R11" s="135"/>
      <c r="S11" s="135"/>
      <c r="T11" s="135"/>
      <c r="U11" s="135"/>
      <c r="V11" s="135"/>
      <c r="W11" s="135"/>
    </row>
    <row r="12" ht="52.5" customHeight="1" spans="1:23">
      <c r="A12" s="133"/>
      <c r="B12" s="133"/>
      <c r="C12" s="133" t="s">
        <v>356</v>
      </c>
      <c r="D12" s="133"/>
      <c r="E12" s="133"/>
      <c r="F12" s="133"/>
      <c r="G12" s="133"/>
      <c r="H12" s="133"/>
      <c r="I12" s="135">
        <v>1000000</v>
      </c>
      <c r="J12" s="135"/>
      <c r="K12" s="135"/>
      <c r="L12" s="135"/>
      <c r="M12" s="135"/>
      <c r="N12" s="133"/>
      <c r="O12" s="133"/>
      <c r="P12" s="133"/>
      <c r="Q12" s="135"/>
      <c r="R12" s="135">
        <v>1000000</v>
      </c>
      <c r="S12" s="135"/>
      <c r="T12" s="135"/>
      <c r="U12" s="135"/>
      <c r="V12" s="135"/>
      <c r="W12" s="135">
        <v>1000000</v>
      </c>
    </row>
    <row r="13" ht="52.5" customHeight="1" outlineLevel="1" spans="1:23">
      <c r="A13" s="133" t="s">
        <v>354</v>
      </c>
      <c r="B13" s="133" t="s">
        <v>357</v>
      </c>
      <c r="C13" s="133" t="s">
        <v>356</v>
      </c>
      <c r="D13" s="133" t="s">
        <v>72</v>
      </c>
      <c r="E13" s="133" t="s">
        <v>114</v>
      </c>
      <c r="F13" s="133" t="s">
        <v>115</v>
      </c>
      <c r="G13" s="133" t="s">
        <v>293</v>
      </c>
      <c r="H13" s="133" t="s">
        <v>294</v>
      </c>
      <c r="I13" s="135">
        <v>455.92</v>
      </c>
      <c r="J13" s="135"/>
      <c r="K13" s="135"/>
      <c r="L13" s="135"/>
      <c r="M13" s="135"/>
      <c r="N13" s="133"/>
      <c r="O13" s="133"/>
      <c r="P13" s="133"/>
      <c r="Q13" s="135"/>
      <c r="R13" s="135">
        <v>455.92</v>
      </c>
      <c r="S13" s="135"/>
      <c r="T13" s="135"/>
      <c r="U13" s="135"/>
      <c r="V13" s="135"/>
      <c r="W13" s="135">
        <v>455.92</v>
      </c>
    </row>
    <row r="14" ht="52.5" customHeight="1" outlineLevel="1" spans="1:23">
      <c r="A14" s="133" t="s">
        <v>354</v>
      </c>
      <c r="B14" s="133" t="s">
        <v>357</v>
      </c>
      <c r="C14" s="133" t="s">
        <v>356</v>
      </c>
      <c r="D14" s="133" t="s">
        <v>72</v>
      </c>
      <c r="E14" s="133" t="s">
        <v>114</v>
      </c>
      <c r="F14" s="133" t="s">
        <v>115</v>
      </c>
      <c r="G14" s="133" t="s">
        <v>293</v>
      </c>
      <c r="H14" s="133" t="s">
        <v>294</v>
      </c>
      <c r="I14" s="135">
        <v>937457.99</v>
      </c>
      <c r="J14" s="135"/>
      <c r="K14" s="135"/>
      <c r="L14" s="135"/>
      <c r="M14" s="135"/>
      <c r="N14" s="133"/>
      <c r="O14" s="133"/>
      <c r="P14" s="133"/>
      <c r="Q14" s="135"/>
      <c r="R14" s="135">
        <v>937457.99</v>
      </c>
      <c r="S14" s="135"/>
      <c r="T14" s="135"/>
      <c r="U14" s="135"/>
      <c r="V14" s="135"/>
      <c r="W14" s="135">
        <v>937457.99</v>
      </c>
    </row>
    <row r="15" ht="52.5" customHeight="1" outlineLevel="1" spans="1:23">
      <c r="A15" s="133" t="s">
        <v>354</v>
      </c>
      <c r="B15" s="133" t="s">
        <v>357</v>
      </c>
      <c r="C15" s="133" t="s">
        <v>356</v>
      </c>
      <c r="D15" s="133" t="s">
        <v>72</v>
      </c>
      <c r="E15" s="133" t="s">
        <v>114</v>
      </c>
      <c r="F15" s="133" t="s">
        <v>115</v>
      </c>
      <c r="G15" s="133" t="s">
        <v>293</v>
      </c>
      <c r="H15" s="133" t="s">
        <v>294</v>
      </c>
      <c r="I15" s="135">
        <v>22590</v>
      </c>
      <c r="J15" s="135"/>
      <c r="K15" s="135"/>
      <c r="L15" s="135"/>
      <c r="M15" s="135"/>
      <c r="N15" s="133"/>
      <c r="O15" s="133"/>
      <c r="P15" s="133"/>
      <c r="Q15" s="135"/>
      <c r="R15" s="135">
        <v>22590</v>
      </c>
      <c r="S15" s="135"/>
      <c r="T15" s="135"/>
      <c r="U15" s="135"/>
      <c r="V15" s="135"/>
      <c r="W15" s="135">
        <v>22590</v>
      </c>
    </row>
    <row r="16" ht="52.5" customHeight="1" outlineLevel="1" spans="1:23">
      <c r="A16" s="133" t="s">
        <v>354</v>
      </c>
      <c r="B16" s="133" t="s">
        <v>357</v>
      </c>
      <c r="C16" s="133" t="s">
        <v>356</v>
      </c>
      <c r="D16" s="133" t="s">
        <v>72</v>
      </c>
      <c r="E16" s="133" t="s">
        <v>114</v>
      </c>
      <c r="F16" s="133" t="s">
        <v>115</v>
      </c>
      <c r="G16" s="133" t="s">
        <v>293</v>
      </c>
      <c r="H16" s="133" t="s">
        <v>294</v>
      </c>
      <c r="I16" s="135">
        <v>20000</v>
      </c>
      <c r="J16" s="135"/>
      <c r="K16" s="135"/>
      <c r="L16" s="135"/>
      <c r="M16" s="135"/>
      <c r="N16" s="133"/>
      <c r="O16" s="133"/>
      <c r="P16" s="133"/>
      <c r="Q16" s="135"/>
      <c r="R16" s="135">
        <v>20000</v>
      </c>
      <c r="S16" s="135"/>
      <c r="T16" s="135"/>
      <c r="U16" s="135"/>
      <c r="V16" s="135"/>
      <c r="W16" s="135">
        <v>20000</v>
      </c>
    </row>
    <row r="17" ht="52.5" customHeight="1" outlineLevel="1" spans="1:23">
      <c r="A17" s="133" t="s">
        <v>354</v>
      </c>
      <c r="B17" s="133" t="s">
        <v>357</v>
      </c>
      <c r="C17" s="133" t="s">
        <v>356</v>
      </c>
      <c r="D17" s="133" t="s">
        <v>72</v>
      </c>
      <c r="E17" s="133" t="s">
        <v>161</v>
      </c>
      <c r="F17" s="133" t="s">
        <v>162</v>
      </c>
      <c r="G17" s="133" t="s">
        <v>293</v>
      </c>
      <c r="H17" s="133" t="s">
        <v>294</v>
      </c>
      <c r="I17" s="135">
        <v>7772.15</v>
      </c>
      <c r="J17" s="135"/>
      <c r="K17" s="135"/>
      <c r="L17" s="135"/>
      <c r="M17" s="135"/>
      <c r="N17" s="133"/>
      <c r="O17" s="133"/>
      <c r="P17" s="133"/>
      <c r="Q17" s="135"/>
      <c r="R17" s="135">
        <v>7772.15</v>
      </c>
      <c r="S17" s="135"/>
      <c r="T17" s="135"/>
      <c r="U17" s="135"/>
      <c r="V17" s="135"/>
      <c r="W17" s="135">
        <v>7772.15</v>
      </c>
    </row>
    <row r="18" ht="52.5" customHeight="1" outlineLevel="1" spans="1:23">
      <c r="A18" s="133" t="s">
        <v>354</v>
      </c>
      <c r="B18" s="133" t="s">
        <v>357</v>
      </c>
      <c r="C18" s="133" t="s">
        <v>356</v>
      </c>
      <c r="D18" s="133" t="s">
        <v>72</v>
      </c>
      <c r="E18" s="133" t="s">
        <v>161</v>
      </c>
      <c r="F18" s="133" t="s">
        <v>162</v>
      </c>
      <c r="G18" s="133" t="s">
        <v>293</v>
      </c>
      <c r="H18" s="133" t="s">
        <v>294</v>
      </c>
      <c r="I18" s="135">
        <v>473.28</v>
      </c>
      <c r="J18" s="135"/>
      <c r="K18" s="135"/>
      <c r="L18" s="135"/>
      <c r="M18" s="135"/>
      <c r="N18" s="133"/>
      <c r="O18" s="133"/>
      <c r="P18" s="133"/>
      <c r="Q18" s="135"/>
      <c r="R18" s="135">
        <v>473.28</v>
      </c>
      <c r="S18" s="135"/>
      <c r="T18" s="135"/>
      <c r="U18" s="135"/>
      <c r="V18" s="135"/>
      <c r="W18" s="135">
        <v>473.28</v>
      </c>
    </row>
    <row r="19" ht="52.5" customHeight="1" outlineLevel="1" spans="1:23">
      <c r="A19" s="133" t="s">
        <v>354</v>
      </c>
      <c r="B19" s="133" t="s">
        <v>357</v>
      </c>
      <c r="C19" s="133" t="s">
        <v>356</v>
      </c>
      <c r="D19" s="133" t="s">
        <v>72</v>
      </c>
      <c r="E19" s="133" t="s">
        <v>161</v>
      </c>
      <c r="F19" s="133" t="s">
        <v>162</v>
      </c>
      <c r="G19" s="133" t="s">
        <v>293</v>
      </c>
      <c r="H19" s="133" t="s">
        <v>294</v>
      </c>
      <c r="I19" s="135">
        <v>3566.43</v>
      </c>
      <c r="J19" s="135"/>
      <c r="K19" s="135"/>
      <c r="L19" s="135"/>
      <c r="M19" s="135"/>
      <c r="N19" s="133"/>
      <c r="O19" s="133"/>
      <c r="P19" s="133"/>
      <c r="Q19" s="135"/>
      <c r="R19" s="135">
        <v>3566.43</v>
      </c>
      <c r="S19" s="135"/>
      <c r="T19" s="135"/>
      <c r="U19" s="135"/>
      <c r="V19" s="135"/>
      <c r="W19" s="135">
        <v>3566.43</v>
      </c>
    </row>
    <row r="20" ht="52.5" customHeight="1" outlineLevel="1" spans="1:23">
      <c r="A20" s="133" t="s">
        <v>354</v>
      </c>
      <c r="B20" s="133" t="s">
        <v>357</v>
      </c>
      <c r="C20" s="133" t="s">
        <v>356</v>
      </c>
      <c r="D20" s="133" t="s">
        <v>72</v>
      </c>
      <c r="E20" s="133" t="s">
        <v>165</v>
      </c>
      <c r="F20" s="133" t="s">
        <v>166</v>
      </c>
      <c r="G20" s="133" t="s">
        <v>293</v>
      </c>
      <c r="H20" s="133" t="s">
        <v>294</v>
      </c>
      <c r="I20" s="135">
        <v>7684.23</v>
      </c>
      <c r="J20" s="135"/>
      <c r="K20" s="135"/>
      <c r="L20" s="135"/>
      <c r="M20" s="135"/>
      <c r="N20" s="133"/>
      <c r="O20" s="133"/>
      <c r="P20" s="133"/>
      <c r="Q20" s="135"/>
      <c r="R20" s="135">
        <v>7684.23</v>
      </c>
      <c r="S20" s="135"/>
      <c r="T20" s="135"/>
      <c r="U20" s="135"/>
      <c r="V20" s="135"/>
      <c r="W20" s="135">
        <v>7684.23</v>
      </c>
    </row>
    <row r="21" ht="52.5" customHeight="1" spans="1:23">
      <c r="A21" s="133"/>
      <c r="B21" s="133"/>
      <c r="C21" s="133" t="s">
        <v>358</v>
      </c>
      <c r="D21" s="133"/>
      <c r="E21" s="133"/>
      <c r="F21" s="133"/>
      <c r="G21" s="133"/>
      <c r="H21" s="133"/>
      <c r="I21" s="135">
        <v>200000</v>
      </c>
      <c r="J21" s="135">
        <v>200000</v>
      </c>
      <c r="K21" s="135">
        <v>200000</v>
      </c>
      <c r="L21" s="135"/>
      <c r="M21" s="135"/>
      <c r="N21" s="133"/>
      <c r="O21" s="133"/>
      <c r="P21" s="133"/>
      <c r="Q21" s="135"/>
      <c r="R21" s="135"/>
      <c r="S21" s="135"/>
      <c r="T21" s="135"/>
      <c r="U21" s="135"/>
      <c r="V21" s="135"/>
      <c r="W21" s="135"/>
    </row>
    <row r="22" ht="52.5" customHeight="1" outlineLevel="1" spans="1:23">
      <c r="A22" s="133" t="s">
        <v>354</v>
      </c>
      <c r="B22" s="133" t="s">
        <v>359</v>
      </c>
      <c r="C22" s="133" t="s">
        <v>358</v>
      </c>
      <c r="D22" s="133" t="s">
        <v>72</v>
      </c>
      <c r="E22" s="133" t="s">
        <v>155</v>
      </c>
      <c r="F22" s="133" t="s">
        <v>156</v>
      </c>
      <c r="G22" s="133" t="s">
        <v>293</v>
      </c>
      <c r="H22" s="133" t="s">
        <v>294</v>
      </c>
      <c r="I22" s="135">
        <v>200000</v>
      </c>
      <c r="J22" s="135">
        <v>200000</v>
      </c>
      <c r="K22" s="135">
        <v>200000</v>
      </c>
      <c r="L22" s="135"/>
      <c r="M22" s="135"/>
      <c r="N22" s="133"/>
      <c r="O22" s="133"/>
      <c r="P22" s="133"/>
      <c r="Q22" s="135"/>
      <c r="R22" s="135"/>
      <c r="S22" s="135"/>
      <c r="T22" s="135"/>
      <c r="U22" s="135"/>
      <c r="V22" s="135"/>
      <c r="W22" s="135"/>
    </row>
    <row r="23" ht="52.5" customHeight="1" spans="1:23">
      <c r="A23" s="133"/>
      <c r="B23" s="133"/>
      <c r="C23" s="133" t="s">
        <v>360</v>
      </c>
      <c r="D23" s="133"/>
      <c r="E23" s="133"/>
      <c r="F23" s="133"/>
      <c r="G23" s="133"/>
      <c r="H23" s="133"/>
      <c r="I23" s="135">
        <v>10000</v>
      </c>
      <c r="J23" s="135">
        <v>10000</v>
      </c>
      <c r="K23" s="135">
        <v>10000</v>
      </c>
      <c r="L23" s="135"/>
      <c r="M23" s="135"/>
      <c r="N23" s="133"/>
      <c r="O23" s="133"/>
      <c r="P23" s="133"/>
      <c r="Q23" s="135"/>
      <c r="R23" s="135"/>
      <c r="S23" s="135"/>
      <c r="T23" s="135"/>
      <c r="U23" s="135"/>
      <c r="V23" s="135"/>
      <c r="W23" s="135"/>
    </row>
    <row r="24" ht="52.5" customHeight="1" outlineLevel="1" spans="1:23">
      <c r="A24" s="133" t="s">
        <v>354</v>
      </c>
      <c r="B24" s="133" t="s">
        <v>361</v>
      </c>
      <c r="C24" s="133" t="s">
        <v>360</v>
      </c>
      <c r="D24" s="133" t="s">
        <v>72</v>
      </c>
      <c r="E24" s="133" t="s">
        <v>104</v>
      </c>
      <c r="F24" s="133" t="s">
        <v>105</v>
      </c>
      <c r="G24" s="133" t="s">
        <v>305</v>
      </c>
      <c r="H24" s="133" t="s">
        <v>306</v>
      </c>
      <c r="I24" s="135">
        <v>10000</v>
      </c>
      <c r="J24" s="135">
        <v>10000</v>
      </c>
      <c r="K24" s="135">
        <v>10000</v>
      </c>
      <c r="L24" s="135"/>
      <c r="M24" s="135"/>
      <c r="N24" s="133"/>
      <c r="O24" s="133"/>
      <c r="P24" s="133"/>
      <c r="Q24" s="135"/>
      <c r="R24" s="135"/>
      <c r="S24" s="135"/>
      <c r="T24" s="135"/>
      <c r="U24" s="135"/>
      <c r="V24" s="135"/>
      <c r="W24" s="135"/>
    </row>
    <row r="25" ht="52.5" customHeight="1" spans="1:23">
      <c r="A25" s="133"/>
      <c r="B25" s="133"/>
      <c r="C25" s="133" t="s">
        <v>362</v>
      </c>
      <c r="D25" s="133"/>
      <c r="E25" s="133"/>
      <c r="F25" s="133"/>
      <c r="G25" s="133"/>
      <c r="H25" s="133"/>
      <c r="I25" s="135">
        <v>36700</v>
      </c>
      <c r="J25" s="135">
        <v>36700</v>
      </c>
      <c r="K25" s="135">
        <v>36700</v>
      </c>
      <c r="L25" s="135"/>
      <c r="M25" s="135"/>
      <c r="N25" s="133"/>
      <c r="O25" s="133"/>
      <c r="P25" s="133"/>
      <c r="Q25" s="135"/>
      <c r="R25" s="135"/>
      <c r="S25" s="135"/>
      <c r="T25" s="135"/>
      <c r="U25" s="135"/>
      <c r="V25" s="135"/>
      <c r="W25" s="135"/>
    </row>
    <row r="26" ht="52.5" customHeight="1" outlineLevel="1" spans="1:23">
      <c r="A26" s="133" t="s">
        <v>354</v>
      </c>
      <c r="B26" s="133" t="s">
        <v>363</v>
      </c>
      <c r="C26" s="133" t="s">
        <v>362</v>
      </c>
      <c r="D26" s="133" t="s">
        <v>72</v>
      </c>
      <c r="E26" s="133" t="s">
        <v>104</v>
      </c>
      <c r="F26" s="133" t="s">
        <v>105</v>
      </c>
      <c r="G26" s="133" t="s">
        <v>305</v>
      </c>
      <c r="H26" s="133" t="s">
        <v>306</v>
      </c>
      <c r="I26" s="135">
        <v>36700</v>
      </c>
      <c r="J26" s="135">
        <v>36700</v>
      </c>
      <c r="K26" s="135">
        <v>36700</v>
      </c>
      <c r="L26" s="135"/>
      <c r="M26" s="135"/>
      <c r="N26" s="133"/>
      <c r="O26" s="133"/>
      <c r="P26" s="133"/>
      <c r="Q26" s="135"/>
      <c r="R26" s="135"/>
      <c r="S26" s="135"/>
      <c r="T26" s="135"/>
      <c r="U26" s="135"/>
      <c r="V26" s="135"/>
      <c r="W26" s="135"/>
    </row>
    <row r="27" ht="52.5" customHeight="1" spans="1:23">
      <c r="A27" s="133"/>
      <c r="B27" s="133"/>
      <c r="C27" s="133" t="s">
        <v>364</v>
      </c>
      <c r="D27" s="133"/>
      <c r="E27" s="133"/>
      <c r="F27" s="133"/>
      <c r="G27" s="133"/>
      <c r="H27" s="133"/>
      <c r="I27" s="135">
        <v>18000</v>
      </c>
      <c r="J27" s="135">
        <v>18000</v>
      </c>
      <c r="K27" s="135">
        <v>18000</v>
      </c>
      <c r="L27" s="135"/>
      <c r="M27" s="135"/>
      <c r="N27" s="133"/>
      <c r="O27" s="133"/>
      <c r="P27" s="133"/>
      <c r="Q27" s="135"/>
      <c r="R27" s="135"/>
      <c r="S27" s="135"/>
      <c r="T27" s="135"/>
      <c r="U27" s="135"/>
      <c r="V27" s="135"/>
      <c r="W27" s="135"/>
    </row>
    <row r="28" ht="52.5" customHeight="1" outlineLevel="1" spans="1:23">
      <c r="A28" s="133" t="s">
        <v>354</v>
      </c>
      <c r="B28" s="133" t="s">
        <v>365</v>
      </c>
      <c r="C28" s="133" t="s">
        <v>364</v>
      </c>
      <c r="D28" s="133" t="s">
        <v>72</v>
      </c>
      <c r="E28" s="133" t="s">
        <v>120</v>
      </c>
      <c r="F28" s="133" t="s">
        <v>121</v>
      </c>
      <c r="G28" s="133" t="s">
        <v>293</v>
      </c>
      <c r="H28" s="133" t="s">
        <v>294</v>
      </c>
      <c r="I28" s="135">
        <v>18000</v>
      </c>
      <c r="J28" s="135">
        <v>18000</v>
      </c>
      <c r="K28" s="135">
        <v>18000</v>
      </c>
      <c r="L28" s="135"/>
      <c r="M28" s="135"/>
      <c r="N28" s="133"/>
      <c r="O28" s="133"/>
      <c r="P28" s="133"/>
      <c r="Q28" s="135"/>
      <c r="R28" s="135"/>
      <c r="S28" s="135"/>
      <c r="T28" s="135"/>
      <c r="U28" s="135"/>
      <c r="V28" s="135"/>
      <c r="W28" s="135"/>
    </row>
    <row r="29" ht="52.5" customHeight="1" spans="1:23">
      <c r="A29" s="133"/>
      <c r="B29" s="133"/>
      <c r="C29" s="133" t="s">
        <v>366</v>
      </c>
      <c r="D29" s="133"/>
      <c r="E29" s="133"/>
      <c r="F29" s="133"/>
      <c r="G29" s="133"/>
      <c r="H29" s="133"/>
      <c r="I29" s="135">
        <v>40800</v>
      </c>
      <c r="J29" s="135">
        <v>40800</v>
      </c>
      <c r="K29" s="135">
        <v>40800</v>
      </c>
      <c r="L29" s="135"/>
      <c r="M29" s="135"/>
      <c r="N29" s="133"/>
      <c r="O29" s="133"/>
      <c r="P29" s="133"/>
      <c r="Q29" s="135"/>
      <c r="R29" s="135"/>
      <c r="S29" s="135"/>
      <c r="T29" s="135"/>
      <c r="U29" s="135"/>
      <c r="V29" s="135"/>
      <c r="W29" s="135"/>
    </row>
    <row r="30" ht="52.5" customHeight="1" outlineLevel="1" spans="1:23">
      <c r="A30" s="133" t="s">
        <v>354</v>
      </c>
      <c r="B30" s="133" t="s">
        <v>367</v>
      </c>
      <c r="C30" s="133" t="s">
        <v>366</v>
      </c>
      <c r="D30" s="133" t="s">
        <v>72</v>
      </c>
      <c r="E30" s="133" t="s">
        <v>106</v>
      </c>
      <c r="F30" s="133" t="s">
        <v>107</v>
      </c>
      <c r="G30" s="133" t="s">
        <v>293</v>
      </c>
      <c r="H30" s="133" t="s">
        <v>294</v>
      </c>
      <c r="I30" s="135">
        <v>40800</v>
      </c>
      <c r="J30" s="135">
        <v>40800</v>
      </c>
      <c r="K30" s="135">
        <v>40800</v>
      </c>
      <c r="L30" s="135"/>
      <c r="M30" s="135"/>
      <c r="N30" s="133"/>
      <c r="O30" s="133"/>
      <c r="P30" s="133"/>
      <c r="Q30" s="135"/>
      <c r="R30" s="135"/>
      <c r="S30" s="135"/>
      <c r="T30" s="135"/>
      <c r="U30" s="135"/>
      <c r="V30" s="135"/>
      <c r="W30" s="135"/>
    </row>
    <row r="31" ht="30" customHeight="1" spans="1:23">
      <c r="A31" s="134" t="s">
        <v>56</v>
      </c>
      <c r="B31" s="134"/>
      <c r="C31" s="134"/>
      <c r="D31" s="134"/>
      <c r="E31" s="134"/>
      <c r="F31" s="134"/>
      <c r="G31" s="134"/>
      <c r="H31" s="134"/>
      <c r="I31" s="135">
        <v>1439900</v>
      </c>
      <c r="J31" s="135">
        <v>439900</v>
      </c>
      <c r="K31" s="135">
        <v>439900</v>
      </c>
      <c r="L31" s="135"/>
      <c r="M31" s="135"/>
      <c r="N31" s="135"/>
      <c r="O31" s="135"/>
      <c r="P31" s="135"/>
      <c r="Q31" s="135"/>
      <c r="R31" s="135">
        <v>1000000</v>
      </c>
      <c r="S31" s="135"/>
      <c r="T31" s="135"/>
      <c r="U31" s="135"/>
      <c r="V31" s="135"/>
      <c r="W31" s="135">
        <v>1000000</v>
      </c>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31"/>
  <sheetViews>
    <sheetView showZeros="0" tabSelected="1" topLeftCell="A9" workbookViewId="0">
      <selection activeCell="D30" sqref="D30"/>
    </sheetView>
  </sheetViews>
  <sheetFormatPr defaultColWidth="10.2857142857143" defaultRowHeight="15" customHeight="1"/>
  <cols>
    <col min="1" max="1" width="21.552380952381" customWidth="1"/>
    <col min="2" max="9" width="14.2857142857143" customWidth="1"/>
    <col min="10" max="10" width="46" customWidth="1"/>
  </cols>
  <sheetData>
    <row r="1" ht="18.75" customHeight="1" spans="1:10">
      <c r="A1" s="124"/>
      <c r="B1" s="124"/>
      <c r="C1" s="124"/>
      <c r="D1" s="124"/>
      <c r="E1" s="124"/>
      <c r="F1" s="124"/>
      <c r="G1" s="124"/>
      <c r="H1" s="124"/>
      <c r="I1" s="124"/>
      <c r="J1" s="128" t="s">
        <v>368</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"单位名称："&amp;"陇川县勐约乡人民政府"</f>
        <v>单位名称：陇川县勐约乡人民政府</v>
      </c>
      <c r="B3" s="124"/>
      <c r="C3" s="124"/>
      <c r="D3" s="124"/>
      <c r="E3" s="124"/>
      <c r="F3" s="124"/>
      <c r="G3" s="124"/>
      <c r="H3" s="124"/>
      <c r="I3" s="124"/>
      <c r="J3" s="124"/>
    </row>
    <row r="4" ht="22.5" customHeight="1" spans="1:10">
      <c r="A4" s="126" t="s">
        <v>369</v>
      </c>
      <c r="B4" s="126" t="s">
        <v>370</v>
      </c>
      <c r="C4" s="126" t="s">
        <v>371</v>
      </c>
      <c r="D4" s="126" t="s">
        <v>372</v>
      </c>
      <c r="E4" s="126" t="s">
        <v>373</v>
      </c>
      <c r="F4" s="126" t="s">
        <v>374</v>
      </c>
      <c r="G4" s="126" t="s">
        <v>375</v>
      </c>
      <c r="H4" s="126" t="s">
        <v>376</v>
      </c>
      <c r="I4" s="126" t="s">
        <v>377</v>
      </c>
      <c r="J4" s="126" t="s">
        <v>378</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358</v>
      </c>
      <c r="B7" s="127" t="s">
        <v>379</v>
      </c>
      <c r="C7" s="127" t="s">
        <v>380</v>
      </c>
      <c r="D7" s="127" t="s">
        <v>381</v>
      </c>
      <c r="E7" s="127" t="s">
        <v>382</v>
      </c>
      <c r="F7" s="127" t="s">
        <v>383</v>
      </c>
      <c r="G7" s="126" t="s">
        <v>384</v>
      </c>
      <c r="H7" s="126" t="s">
        <v>385</v>
      </c>
      <c r="I7" s="127" t="s">
        <v>386</v>
      </c>
      <c r="J7" s="127" t="s">
        <v>387</v>
      </c>
    </row>
    <row r="8" ht="52.5" customHeight="1" outlineLevel="1" spans="1:10">
      <c r="A8" s="127" t="s">
        <v>358</v>
      </c>
      <c r="B8" s="127" t="s">
        <v>388</v>
      </c>
      <c r="C8" s="127" t="s">
        <v>389</v>
      </c>
      <c r="D8" s="127" t="s">
        <v>390</v>
      </c>
      <c r="E8" s="127" t="s">
        <v>391</v>
      </c>
      <c r="F8" s="127" t="s">
        <v>383</v>
      </c>
      <c r="G8" s="126" t="s">
        <v>392</v>
      </c>
      <c r="H8" s="126" t="s">
        <v>385</v>
      </c>
      <c r="I8" s="127" t="s">
        <v>386</v>
      </c>
      <c r="J8" s="127" t="s">
        <v>393</v>
      </c>
    </row>
    <row r="9" ht="52.5" customHeight="1" outlineLevel="1" spans="1:10">
      <c r="A9" s="127" t="s">
        <v>358</v>
      </c>
      <c r="B9" s="127" t="s">
        <v>388</v>
      </c>
      <c r="C9" s="127" t="s">
        <v>394</v>
      </c>
      <c r="D9" s="127" t="s">
        <v>395</v>
      </c>
      <c r="E9" s="127" t="s">
        <v>396</v>
      </c>
      <c r="F9" s="127" t="s">
        <v>383</v>
      </c>
      <c r="G9" s="126" t="s">
        <v>397</v>
      </c>
      <c r="H9" s="126" t="s">
        <v>385</v>
      </c>
      <c r="I9" s="127" t="s">
        <v>386</v>
      </c>
      <c r="J9" s="127" t="s">
        <v>398</v>
      </c>
    </row>
    <row r="10" ht="52.5" customHeight="1" outlineLevel="1" spans="1:10">
      <c r="A10" s="127" t="s">
        <v>350</v>
      </c>
      <c r="B10" s="127" t="s">
        <v>399</v>
      </c>
      <c r="C10" s="127" t="s">
        <v>380</v>
      </c>
      <c r="D10" s="127" t="s">
        <v>381</v>
      </c>
      <c r="E10" s="127" t="s">
        <v>400</v>
      </c>
      <c r="F10" s="127" t="s">
        <v>383</v>
      </c>
      <c r="G10" s="126" t="s">
        <v>401</v>
      </c>
      <c r="H10" s="126" t="s">
        <v>385</v>
      </c>
      <c r="I10" s="127" t="s">
        <v>386</v>
      </c>
      <c r="J10" s="127" t="s">
        <v>402</v>
      </c>
    </row>
    <row r="11" ht="52.5" customHeight="1" outlineLevel="1" spans="1:10">
      <c r="A11" s="127" t="s">
        <v>350</v>
      </c>
      <c r="B11" s="127" t="s">
        <v>403</v>
      </c>
      <c r="C11" s="127" t="s">
        <v>389</v>
      </c>
      <c r="D11" s="127" t="s">
        <v>390</v>
      </c>
      <c r="E11" s="127" t="s">
        <v>404</v>
      </c>
      <c r="F11" s="127" t="s">
        <v>405</v>
      </c>
      <c r="G11" s="126" t="s">
        <v>392</v>
      </c>
      <c r="H11" s="126" t="s">
        <v>385</v>
      </c>
      <c r="I11" s="127" t="s">
        <v>406</v>
      </c>
      <c r="J11" s="127" t="s">
        <v>407</v>
      </c>
    </row>
    <row r="12" ht="52.5" customHeight="1" outlineLevel="1" spans="1:10">
      <c r="A12" s="127" t="s">
        <v>350</v>
      </c>
      <c r="B12" s="127" t="s">
        <v>403</v>
      </c>
      <c r="C12" s="127" t="s">
        <v>394</v>
      </c>
      <c r="D12" s="127" t="s">
        <v>395</v>
      </c>
      <c r="E12" s="127" t="s">
        <v>396</v>
      </c>
      <c r="F12" s="127" t="s">
        <v>383</v>
      </c>
      <c r="G12" s="126" t="s">
        <v>408</v>
      </c>
      <c r="H12" s="126" t="s">
        <v>385</v>
      </c>
      <c r="I12" s="127" t="s">
        <v>386</v>
      </c>
      <c r="J12" s="127" t="s">
        <v>409</v>
      </c>
    </row>
    <row r="13" ht="52.5" customHeight="1" outlineLevel="1" spans="1:10">
      <c r="A13" s="127" t="s">
        <v>366</v>
      </c>
      <c r="B13" s="127" t="s">
        <v>410</v>
      </c>
      <c r="C13" s="127" t="s">
        <v>380</v>
      </c>
      <c r="D13" s="127" t="s">
        <v>381</v>
      </c>
      <c r="E13" s="127" t="s">
        <v>411</v>
      </c>
      <c r="F13" s="127" t="s">
        <v>383</v>
      </c>
      <c r="G13" s="126" t="s">
        <v>412</v>
      </c>
      <c r="H13" s="126" t="s">
        <v>413</v>
      </c>
      <c r="I13" s="127" t="s">
        <v>386</v>
      </c>
      <c r="J13" s="127" t="s">
        <v>414</v>
      </c>
    </row>
    <row r="14" ht="52.5" customHeight="1" outlineLevel="1" spans="1:10">
      <c r="A14" s="127" t="s">
        <v>366</v>
      </c>
      <c r="B14" s="127" t="s">
        <v>410</v>
      </c>
      <c r="C14" s="127" t="s">
        <v>380</v>
      </c>
      <c r="D14" s="127" t="s">
        <v>415</v>
      </c>
      <c r="E14" s="127" t="s">
        <v>416</v>
      </c>
      <c r="F14" s="127" t="s">
        <v>405</v>
      </c>
      <c r="G14" s="126" t="s">
        <v>417</v>
      </c>
      <c r="H14" s="126" t="s">
        <v>418</v>
      </c>
      <c r="I14" s="127" t="s">
        <v>406</v>
      </c>
      <c r="J14" s="127" t="s">
        <v>419</v>
      </c>
    </row>
    <row r="15" ht="52.5" customHeight="1" outlineLevel="1" spans="1:10">
      <c r="A15" s="127" t="s">
        <v>366</v>
      </c>
      <c r="B15" s="127" t="s">
        <v>410</v>
      </c>
      <c r="C15" s="127" t="s">
        <v>389</v>
      </c>
      <c r="D15" s="127" t="s">
        <v>420</v>
      </c>
      <c r="E15" s="127" t="s">
        <v>421</v>
      </c>
      <c r="F15" s="127" t="s">
        <v>383</v>
      </c>
      <c r="G15" s="126" t="s">
        <v>397</v>
      </c>
      <c r="H15" s="126" t="s">
        <v>385</v>
      </c>
      <c r="I15" s="127" t="s">
        <v>386</v>
      </c>
      <c r="J15" s="127" t="s">
        <v>422</v>
      </c>
    </row>
    <row r="16" ht="52.5" customHeight="1" outlineLevel="1" spans="1:10">
      <c r="A16" s="127" t="s">
        <v>366</v>
      </c>
      <c r="B16" s="127" t="s">
        <v>410</v>
      </c>
      <c r="C16" s="127" t="s">
        <v>394</v>
      </c>
      <c r="D16" s="127" t="s">
        <v>395</v>
      </c>
      <c r="E16" s="127" t="s">
        <v>396</v>
      </c>
      <c r="F16" s="127" t="s">
        <v>383</v>
      </c>
      <c r="G16" s="126" t="s">
        <v>397</v>
      </c>
      <c r="H16" s="126" t="s">
        <v>385</v>
      </c>
      <c r="I16" s="127" t="s">
        <v>386</v>
      </c>
      <c r="J16" s="127" t="s">
        <v>423</v>
      </c>
    </row>
    <row r="17" ht="52.5" customHeight="1" outlineLevel="1" spans="1:10">
      <c r="A17" s="127" t="s">
        <v>353</v>
      </c>
      <c r="B17" s="127" t="s">
        <v>424</v>
      </c>
      <c r="C17" s="127" t="s">
        <v>380</v>
      </c>
      <c r="D17" s="127" t="s">
        <v>415</v>
      </c>
      <c r="E17" s="127" t="s">
        <v>425</v>
      </c>
      <c r="F17" s="127" t="s">
        <v>405</v>
      </c>
      <c r="G17" s="126" t="s">
        <v>426</v>
      </c>
      <c r="H17" s="126" t="s">
        <v>427</v>
      </c>
      <c r="I17" s="127" t="s">
        <v>386</v>
      </c>
      <c r="J17" s="127" t="s">
        <v>428</v>
      </c>
    </row>
    <row r="18" ht="52.5" customHeight="1" outlineLevel="1" spans="1:10">
      <c r="A18" s="127" t="s">
        <v>353</v>
      </c>
      <c r="B18" s="127" t="s">
        <v>429</v>
      </c>
      <c r="C18" s="127" t="s">
        <v>389</v>
      </c>
      <c r="D18" s="127" t="s">
        <v>390</v>
      </c>
      <c r="E18" s="127" t="s">
        <v>430</v>
      </c>
      <c r="F18" s="127" t="s">
        <v>405</v>
      </c>
      <c r="G18" s="126" t="s">
        <v>431</v>
      </c>
      <c r="H18" s="126" t="s">
        <v>432</v>
      </c>
      <c r="I18" s="127" t="s">
        <v>386</v>
      </c>
      <c r="J18" s="127" t="s">
        <v>433</v>
      </c>
    </row>
    <row r="19" ht="52.5" customHeight="1" outlineLevel="1" spans="1:10">
      <c r="A19" s="127" t="s">
        <v>353</v>
      </c>
      <c r="B19" s="127" t="s">
        <v>429</v>
      </c>
      <c r="C19" s="127" t="s">
        <v>394</v>
      </c>
      <c r="D19" s="127" t="s">
        <v>395</v>
      </c>
      <c r="E19" s="127" t="s">
        <v>434</v>
      </c>
      <c r="F19" s="127" t="s">
        <v>383</v>
      </c>
      <c r="G19" s="126" t="s">
        <v>397</v>
      </c>
      <c r="H19" s="126" t="s">
        <v>385</v>
      </c>
      <c r="I19" s="127" t="s">
        <v>386</v>
      </c>
      <c r="J19" s="127" t="s">
        <v>435</v>
      </c>
    </row>
    <row r="20" ht="52.5" customHeight="1" outlineLevel="1" spans="1:10">
      <c r="A20" s="127" t="s">
        <v>364</v>
      </c>
      <c r="B20" s="127" t="s">
        <v>436</v>
      </c>
      <c r="C20" s="127" t="s">
        <v>380</v>
      </c>
      <c r="D20" s="127" t="s">
        <v>415</v>
      </c>
      <c r="E20" s="127" t="s">
        <v>416</v>
      </c>
      <c r="F20" s="127" t="s">
        <v>405</v>
      </c>
      <c r="G20" s="126" t="s">
        <v>437</v>
      </c>
      <c r="H20" s="126" t="s">
        <v>418</v>
      </c>
      <c r="I20" s="127" t="s">
        <v>386</v>
      </c>
      <c r="J20" s="127" t="s">
        <v>438</v>
      </c>
    </row>
    <row r="21" ht="52.5" customHeight="1" outlineLevel="1" spans="1:10">
      <c r="A21" s="127" t="s">
        <v>364</v>
      </c>
      <c r="B21" s="127" t="s">
        <v>439</v>
      </c>
      <c r="C21" s="127" t="s">
        <v>389</v>
      </c>
      <c r="D21" s="127" t="s">
        <v>390</v>
      </c>
      <c r="E21" s="127" t="s">
        <v>440</v>
      </c>
      <c r="F21" s="127" t="s">
        <v>383</v>
      </c>
      <c r="G21" s="126" t="s">
        <v>401</v>
      </c>
      <c r="H21" s="126" t="s">
        <v>385</v>
      </c>
      <c r="I21" s="127" t="s">
        <v>386</v>
      </c>
      <c r="J21" s="127" t="s">
        <v>441</v>
      </c>
    </row>
    <row r="22" ht="52.5" customHeight="1" outlineLevel="1" spans="1:10">
      <c r="A22" s="127" t="s">
        <v>364</v>
      </c>
      <c r="B22" s="127" t="s">
        <v>439</v>
      </c>
      <c r="C22" s="127" t="s">
        <v>394</v>
      </c>
      <c r="D22" s="127" t="s">
        <v>395</v>
      </c>
      <c r="E22" s="127" t="s">
        <v>442</v>
      </c>
      <c r="F22" s="127" t="s">
        <v>383</v>
      </c>
      <c r="G22" s="126" t="s">
        <v>397</v>
      </c>
      <c r="H22" s="126" t="s">
        <v>385</v>
      </c>
      <c r="I22" s="127" t="s">
        <v>386</v>
      </c>
      <c r="J22" s="127" t="s">
        <v>443</v>
      </c>
    </row>
    <row r="23" ht="52.5" customHeight="1" outlineLevel="1" spans="1:10">
      <c r="A23" s="127" t="s">
        <v>362</v>
      </c>
      <c r="B23" s="127" t="s">
        <v>444</v>
      </c>
      <c r="C23" s="127" t="s">
        <v>380</v>
      </c>
      <c r="D23" s="127" t="s">
        <v>381</v>
      </c>
      <c r="E23" s="127" t="s">
        <v>445</v>
      </c>
      <c r="F23" s="127" t="s">
        <v>405</v>
      </c>
      <c r="G23" s="126" t="s">
        <v>86</v>
      </c>
      <c r="H23" s="126" t="s">
        <v>446</v>
      </c>
      <c r="I23" s="127" t="s">
        <v>386</v>
      </c>
      <c r="J23" s="127" t="s">
        <v>447</v>
      </c>
    </row>
    <row r="24" ht="52.5" customHeight="1" outlineLevel="1" spans="1:10">
      <c r="A24" s="127" t="s">
        <v>362</v>
      </c>
      <c r="B24" s="127" t="s">
        <v>448</v>
      </c>
      <c r="C24" s="127" t="s">
        <v>389</v>
      </c>
      <c r="D24" s="127" t="s">
        <v>420</v>
      </c>
      <c r="E24" s="127" t="s">
        <v>449</v>
      </c>
      <c r="F24" s="127" t="s">
        <v>383</v>
      </c>
      <c r="G24" s="126" t="s">
        <v>397</v>
      </c>
      <c r="H24" s="126" t="s">
        <v>385</v>
      </c>
      <c r="I24" s="127" t="s">
        <v>406</v>
      </c>
      <c r="J24" s="127" t="s">
        <v>450</v>
      </c>
    </row>
    <row r="25" ht="52.5" customHeight="1" outlineLevel="1" spans="1:10">
      <c r="A25" s="127" t="s">
        <v>362</v>
      </c>
      <c r="B25" s="127" t="s">
        <v>448</v>
      </c>
      <c r="C25" s="127" t="s">
        <v>394</v>
      </c>
      <c r="D25" s="127" t="s">
        <v>395</v>
      </c>
      <c r="E25" s="127" t="s">
        <v>451</v>
      </c>
      <c r="F25" s="127" t="s">
        <v>405</v>
      </c>
      <c r="G25" s="126" t="s">
        <v>397</v>
      </c>
      <c r="H25" s="126" t="s">
        <v>385</v>
      </c>
      <c r="I25" s="127" t="s">
        <v>406</v>
      </c>
      <c r="J25" s="127" t="s">
        <v>423</v>
      </c>
    </row>
    <row r="26" ht="52.5" customHeight="1" outlineLevel="1" spans="1:10">
      <c r="A26" s="127" t="s">
        <v>360</v>
      </c>
      <c r="B26" s="127" t="s">
        <v>452</v>
      </c>
      <c r="C26" s="127" t="s">
        <v>380</v>
      </c>
      <c r="D26" s="127" t="s">
        <v>381</v>
      </c>
      <c r="E26" s="127" t="s">
        <v>445</v>
      </c>
      <c r="F26" s="127" t="s">
        <v>383</v>
      </c>
      <c r="G26" s="126" t="s">
        <v>88</v>
      </c>
      <c r="H26" s="126" t="s">
        <v>446</v>
      </c>
      <c r="I26" s="127" t="s">
        <v>386</v>
      </c>
      <c r="J26" s="127" t="s">
        <v>453</v>
      </c>
    </row>
    <row r="27" ht="52.5" customHeight="1" outlineLevel="1" spans="1:10">
      <c r="A27" s="127" t="s">
        <v>360</v>
      </c>
      <c r="B27" s="127" t="s">
        <v>454</v>
      </c>
      <c r="C27" s="127" t="s">
        <v>389</v>
      </c>
      <c r="D27" s="127" t="s">
        <v>390</v>
      </c>
      <c r="E27" s="127" t="s">
        <v>455</v>
      </c>
      <c r="F27" s="127" t="s">
        <v>383</v>
      </c>
      <c r="G27" s="126" t="s">
        <v>408</v>
      </c>
      <c r="H27" s="126" t="s">
        <v>385</v>
      </c>
      <c r="I27" s="127" t="s">
        <v>386</v>
      </c>
      <c r="J27" s="127" t="s">
        <v>456</v>
      </c>
    </row>
    <row r="28" ht="52.5" customHeight="1" outlineLevel="1" spans="1:10">
      <c r="A28" s="127" t="s">
        <v>360</v>
      </c>
      <c r="B28" s="127" t="s">
        <v>454</v>
      </c>
      <c r="C28" s="127" t="s">
        <v>394</v>
      </c>
      <c r="D28" s="127" t="s">
        <v>395</v>
      </c>
      <c r="E28" s="127" t="s">
        <v>451</v>
      </c>
      <c r="F28" s="127" t="s">
        <v>383</v>
      </c>
      <c r="G28" s="126" t="s">
        <v>408</v>
      </c>
      <c r="H28" s="126" t="s">
        <v>385</v>
      </c>
      <c r="I28" s="127" t="s">
        <v>386</v>
      </c>
      <c r="J28" s="127" t="s">
        <v>423</v>
      </c>
    </row>
    <row r="29" ht="52.5" customHeight="1" outlineLevel="1" spans="1:10">
      <c r="A29" s="127" t="s">
        <v>356</v>
      </c>
      <c r="B29" s="127" t="s">
        <v>457</v>
      </c>
      <c r="C29" s="127" t="s">
        <v>380</v>
      </c>
      <c r="D29" s="127" t="s">
        <v>381</v>
      </c>
      <c r="E29" s="127" t="s">
        <v>458</v>
      </c>
      <c r="F29" s="127" t="s">
        <v>405</v>
      </c>
      <c r="G29" s="126" t="s">
        <v>459</v>
      </c>
      <c r="H29" s="126" t="s">
        <v>432</v>
      </c>
      <c r="I29" s="127" t="s">
        <v>386</v>
      </c>
      <c r="J29" s="127" t="s">
        <v>460</v>
      </c>
    </row>
    <row r="30" ht="52.5" customHeight="1" outlineLevel="1" spans="1:10">
      <c r="A30" s="127" t="s">
        <v>356</v>
      </c>
      <c r="B30" s="127" t="s">
        <v>460</v>
      </c>
      <c r="C30" s="127" t="s">
        <v>389</v>
      </c>
      <c r="D30" s="127" t="s">
        <v>390</v>
      </c>
      <c r="E30" s="127" t="s">
        <v>461</v>
      </c>
      <c r="F30" s="127" t="s">
        <v>405</v>
      </c>
      <c r="G30" s="126" t="s">
        <v>392</v>
      </c>
      <c r="H30" s="126" t="s">
        <v>385</v>
      </c>
      <c r="I30" s="127" t="s">
        <v>386</v>
      </c>
      <c r="J30" s="127" t="s">
        <v>460</v>
      </c>
    </row>
    <row r="31" ht="52.5" customHeight="1" outlineLevel="1" spans="1:10">
      <c r="A31" s="127" t="s">
        <v>356</v>
      </c>
      <c r="B31" s="127" t="s">
        <v>460</v>
      </c>
      <c r="C31" s="127" t="s">
        <v>394</v>
      </c>
      <c r="D31" s="127" t="s">
        <v>395</v>
      </c>
      <c r="E31" s="127" t="s">
        <v>396</v>
      </c>
      <c r="F31" s="127" t="s">
        <v>383</v>
      </c>
      <c r="G31" s="126" t="s">
        <v>408</v>
      </c>
      <c r="H31" s="126" t="s">
        <v>385</v>
      </c>
      <c r="I31" s="127" t="s">
        <v>386</v>
      </c>
      <c r="J31" s="127" t="s">
        <v>460</v>
      </c>
    </row>
  </sheetData>
  <mergeCells count="18">
    <mergeCell ref="A2:J2"/>
    <mergeCell ref="A3:E3"/>
    <mergeCell ref="A7:A9"/>
    <mergeCell ref="A10:A12"/>
    <mergeCell ref="A13:A16"/>
    <mergeCell ref="A17:A19"/>
    <mergeCell ref="A20:A22"/>
    <mergeCell ref="A23:A25"/>
    <mergeCell ref="A26:A28"/>
    <mergeCell ref="A29:A31"/>
    <mergeCell ref="B7:B9"/>
    <mergeCell ref="B10:B12"/>
    <mergeCell ref="B13:B16"/>
    <mergeCell ref="B17:B19"/>
    <mergeCell ref="B20:B22"/>
    <mergeCell ref="B23:B25"/>
    <mergeCell ref="B26:B28"/>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2025-04-15T02:41:00Z</dcterms:created>
  <dcterms:modified xsi:type="dcterms:W3CDTF">2025-04-22T07:29:47Z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E08FD277D3A6484D991A27936B05EEC9_13</vt:lpwstr>
  </property>
  <property fmtid="{D5CDD505-2E9C-101B-9397-08002B2CF9AE}" pid="3" name="KSOProductBuildVer">
    <vt:lpwstr>2052-11.8.2.12300</vt:lpwstr>
  </property>
</Properties>
</file>