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第一批31个" sheetId="1" r:id="rId1"/>
  </sheets>
  <definedNames>
    <definedName name="_xlnm._FilterDatabase" localSheetId="0" hidden="1">第一批31个!$A$5:$X$5</definedName>
    <definedName name="_xlnm.Print_Titles" localSheetId="0">第一批31个!$3:$5</definedName>
  </definedNames>
  <calcPr calcId="144525"/>
</workbook>
</file>

<file path=xl/sharedStrings.xml><?xml version="1.0" encoding="utf-8"?>
<sst xmlns="http://schemas.openxmlformats.org/spreadsheetml/2006/main" count="553" uniqueCount="231">
  <si>
    <r>
      <rPr>
        <sz val="24"/>
        <rFont val="方正小标宋_GBK"/>
        <charset val="134"/>
      </rPr>
      <t>陇川县</t>
    </r>
    <r>
      <rPr>
        <sz val="24"/>
        <rFont val="Times New Roman"/>
        <charset val="134"/>
      </rPr>
      <t>2024</t>
    </r>
    <r>
      <rPr>
        <sz val="24"/>
        <rFont val="方正小标宋_GBK"/>
        <charset val="134"/>
      </rPr>
      <t>年度第一批中央财政衔接推进乡村振兴补助资金使用计划表</t>
    </r>
  </si>
  <si>
    <t>填报单位（公章）：陇川县乡村振兴局</t>
  </si>
  <si>
    <t>填报人：杨艳波</t>
  </si>
  <si>
    <r>
      <rPr>
        <sz val="18"/>
        <rFont val="宋体"/>
        <charset val="134"/>
      </rPr>
      <t>联系电话：</t>
    </r>
    <r>
      <rPr>
        <sz val="18"/>
        <rFont val="Times New Roman"/>
        <charset val="134"/>
      </rPr>
      <t>18988222962</t>
    </r>
  </si>
  <si>
    <t>单位：万元、人、年</t>
  </si>
  <si>
    <t>序号</t>
  </si>
  <si>
    <t>项目类型</t>
  </si>
  <si>
    <t>二级项目类型</t>
  </si>
  <si>
    <t>项目子类型</t>
  </si>
  <si>
    <t>项目名称</t>
  </si>
  <si>
    <t>项目地点</t>
  </si>
  <si>
    <t>项目投资概算</t>
  </si>
  <si>
    <t>项目摘要</t>
  </si>
  <si>
    <t>项目绩效目标（总体目标）</t>
  </si>
  <si>
    <t>联农带农机制</t>
  </si>
  <si>
    <t>预计受益人数</t>
  </si>
  <si>
    <t>是否到户项目</t>
  </si>
  <si>
    <t>是否易地搬迁后扶项目</t>
  </si>
  <si>
    <t>是否劳动密集型产业</t>
  </si>
  <si>
    <t>项目实施单位</t>
  </si>
  <si>
    <t>项目主管部门</t>
  </si>
  <si>
    <t>是否纳入年度实施计划</t>
  </si>
  <si>
    <t>是否是边境幸福村</t>
  </si>
  <si>
    <t>是否属于村集体经济</t>
  </si>
  <si>
    <t>备注</t>
  </si>
  <si>
    <t>乡镇</t>
  </si>
  <si>
    <t>村</t>
  </si>
  <si>
    <t>合计</t>
  </si>
  <si>
    <t>一、产业发展</t>
  </si>
  <si>
    <t>产业发展</t>
  </si>
  <si>
    <t>生产项目</t>
  </si>
  <si>
    <t>种植业基地</t>
  </si>
  <si>
    <r>
      <rPr>
        <sz val="14"/>
        <rFont val="宋体"/>
        <charset val="134"/>
      </rPr>
      <t>章凤镇</t>
    </r>
    <r>
      <rPr>
        <sz val="14"/>
        <rFont val="Times New Roman"/>
        <charset val="134"/>
      </rPr>
      <t>2023-2024</t>
    </r>
    <r>
      <rPr>
        <sz val="14"/>
        <rFont val="宋体"/>
        <charset val="134"/>
      </rPr>
      <t>年度新植桑园建设项目</t>
    </r>
  </si>
  <si>
    <t>章凤镇</t>
  </si>
  <si>
    <t>户弄村、芒弄村、迭撒村</t>
  </si>
  <si>
    <r>
      <rPr>
        <sz val="14"/>
        <rFont val="宋体"/>
        <charset val="134"/>
      </rPr>
      <t>新植桑园面积</t>
    </r>
    <r>
      <rPr>
        <sz val="14"/>
        <rFont val="Times New Roman"/>
        <charset val="134"/>
      </rPr>
      <t>161</t>
    </r>
    <r>
      <rPr>
        <sz val="14"/>
        <rFont val="宋体"/>
        <charset val="134"/>
      </rPr>
      <t>亩，巩固提升</t>
    </r>
    <r>
      <rPr>
        <sz val="14"/>
        <rFont val="Times New Roman"/>
        <charset val="134"/>
      </rPr>
      <t>140</t>
    </r>
    <r>
      <rPr>
        <sz val="14"/>
        <rFont val="宋体"/>
        <charset val="134"/>
      </rPr>
      <t>亩</t>
    </r>
    <r>
      <rPr>
        <sz val="14"/>
        <rFont val="Times New Roman"/>
        <charset val="134"/>
      </rPr>
      <t xml:space="preserve">.  </t>
    </r>
    <r>
      <rPr>
        <sz val="14"/>
        <rFont val="宋体"/>
        <charset val="134"/>
      </rPr>
      <t>建设内容：需建设养蚕棚</t>
    </r>
    <r>
      <rPr>
        <sz val="14"/>
        <rFont val="Times New Roman"/>
        <charset val="134"/>
      </rPr>
      <t>3220</t>
    </r>
    <r>
      <rPr>
        <sz val="14"/>
        <rFont val="宋体"/>
        <charset val="134"/>
      </rPr>
      <t>㎡；土地平整</t>
    </r>
    <r>
      <rPr>
        <sz val="14"/>
        <rFont val="Times New Roman"/>
        <charset val="134"/>
      </rPr>
      <t>121</t>
    </r>
    <r>
      <rPr>
        <sz val="14"/>
        <rFont val="宋体"/>
        <charset val="134"/>
      </rPr>
      <t>亩；土地改良</t>
    </r>
    <r>
      <rPr>
        <sz val="14"/>
        <rFont val="Times New Roman"/>
        <charset val="134"/>
      </rPr>
      <t>161</t>
    </r>
    <r>
      <rPr>
        <sz val="14"/>
        <rFont val="宋体"/>
        <charset val="134"/>
      </rPr>
      <t>亩；机耕、开沟</t>
    </r>
    <r>
      <rPr>
        <sz val="14"/>
        <rFont val="Times New Roman"/>
        <charset val="134"/>
      </rPr>
      <t>161</t>
    </r>
    <r>
      <rPr>
        <sz val="14"/>
        <rFont val="宋体"/>
        <charset val="134"/>
      </rPr>
      <t>亩；修路</t>
    </r>
    <r>
      <rPr>
        <sz val="14"/>
        <rFont val="Times New Roman"/>
        <charset val="134"/>
      </rPr>
      <t>1100</t>
    </r>
    <r>
      <rPr>
        <sz val="14"/>
        <rFont val="宋体"/>
        <charset val="134"/>
      </rPr>
      <t>米；修建蓄水池</t>
    </r>
    <r>
      <rPr>
        <sz val="14"/>
        <rFont val="Times New Roman"/>
        <charset val="134"/>
      </rPr>
      <t>3</t>
    </r>
    <r>
      <rPr>
        <sz val="14"/>
        <rFont val="宋体"/>
        <charset val="134"/>
      </rPr>
      <t>座，共</t>
    </r>
    <r>
      <rPr>
        <sz val="14"/>
        <rFont val="Times New Roman"/>
        <charset val="134"/>
      </rPr>
      <t>150m³</t>
    </r>
    <r>
      <rPr>
        <sz val="14"/>
        <rFont val="宋体"/>
        <charset val="134"/>
      </rPr>
      <t>；电路设施</t>
    </r>
    <r>
      <rPr>
        <sz val="14"/>
        <rFont val="Times New Roman"/>
        <charset val="134"/>
      </rPr>
      <t>1100</t>
    </r>
    <r>
      <rPr>
        <sz val="14"/>
        <rFont val="宋体"/>
        <charset val="134"/>
      </rPr>
      <t>米。</t>
    </r>
  </si>
  <si>
    <r>
      <rPr>
        <sz val="14"/>
        <rFont val="宋体"/>
        <charset val="134"/>
      </rPr>
      <t>提升农业设施水平，促进特色产业发展，带动群众增收致富，直接受益人口</t>
    </r>
    <r>
      <rPr>
        <sz val="14"/>
        <rFont val="Times New Roman"/>
        <charset val="134"/>
      </rPr>
      <t>16</t>
    </r>
    <r>
      <rPr>
        <sz val="14"/>
        <rFont val="宋体"/>
        <charset val="134"/>
      </rPr>
      <t>户</t>
    </r>
    <r>
      <rPr>
        <sz val="14"/>
        <rFont val="Times New Roman"/>
        <charset val="134"/>
      </rPr>
      <t>64</t>
    </r>
    <r>
      <rPr>
        <sz val="14"/>
        <rFont val="宋体"/>
        <charset val="134"/>
      </rPr>
      <t>人，辐射带动周边农户</t>
    </r>
    <r>
      <rPr>
        <sz val="14"/>
        <rFont val="Times New Roman"/>
        <charset val="134"/>
      </rPr>
      <t>400</t>
    </r>
    <r>
      <rPr>
        <sz val="14"/>
        <rFont val="宋体"/>
        <charset val="134"/>
      </rPr>
      <t>余户</t>
    </r>
    <r>
      <rPr>
        <sz val="14"/>
        <rFont val="Times New Roman"/>
        <charset val="134"/>
      </rPr>
      <t>1768</t>
    </r>
    <r>
      <rPr>
        <sz val="14"/>
        <rFont val="宋体"/>
        <charset val="134"/>
      </rPr>
      <t>人，预计每亩为群众增收</t>
    </r>
    <r>
      <rPr>
        <sz val="14"/>
        <rFont val="Times New Roman"/>
        <charset val="134"/>
      </rPr>
      <t>0.2</t>
    </r>
    <r>
      <rPr>
        <sz val="14"/>
        <rFont val="宋体"/>
        <charset val="134"/>
      </rPr>
      <t>万元，预计每年为村集体经济创收</t>
    </r>
    <r>
      <rPr>
        <sz val="14"/>
        <rFont val="Times New Roman"/>
        <charset val="134"/>
      </rPr>
      <t>2</t>
    </r>
    <r>
      <rPr>
        <sz val="14"/>
        <rFont val="宋体"/>
        <charset val="134"/>
      </rPr>
      <t>万元。</t>
    </r>
  </si>
  <si>
    <t>带动生产</t>
  </si>
  <si>
    <t>否</t>
  </si>
  <si>
    <t>章凤镇人民政府</t>
  </si>
  <si>
    <t>县农业农村局</t>
  </si>
  <si>
    <t>是</t>
  </si>
  <si>
    <t>少数民族发展任务资金</t>
  </si>
  <si>
    <t>护国乡林下经济种植项目（村集体经济）</t>
  </si>
  <si>
    <t>护国乡</t>
  </si>
  <si>
    <r>
      <rPr>
        <sz val="14"/>
        <rFont val="Times New Roman"/>
        <charset val="134"/>
      </rPr>
      <t>1.</t>
    </r>
    <r>
      <rPr>
        <sz val="14"/>
        <rFont val="宋体"/>
        <charset val="134"/>
      </rPr>
      <t>新种植香椿</t>
    </r>
    <r>
      <rPr>
        <sz val="14"/>
        <rFont val="Times New Roman"/>
        <charset val="134"/>
      </rPr>
      <t>200</t>
    </r>
    <r>
      <rPr>
        <sz val="14"/>
        <rFont val="宋体"/>
        <charset val="134"/>
      </rPr>
      <t>亩</t>
    </r>
    <r>
      <rPr>
        <sz val="14"/>
        <rFont val="Times New Roman"/>
        <charset val="134"/>
      </rPr>
      <t>/1400</t>
    </r>
    <r>
      <rPr>
        <sz val="14"/>
        <rFont val="宋体"/>
        <charset val="134"/>
      </rPr>
      <t>株、新植草果约</t>
    </r>
    <r>
      <rPr>
        <sz val="14"/>
        <rFont val="Times New Roman"/>
        <charset val="134"/>
      </rPr>
      <t>1500</t>
    </r>
    <r>
      <rPr>
        <sz val="14"/>
        <rFont val="宋体"/>
        <charset val="134"/>
      </rPr>
      <t>亩、林下经济林果</t>
    </r>
    <r>
      <rPr>
        <sz val="14"/>
        <rFont val="Times New Roman"/>
        <charset val="134"/>
      </rPr>
      <t>4</t>
    </r>
    <r>
      <rPr>
        <sz val="14"/>
        <rFont val="宋体"/>
        <charset val="134"/>
      </rPr>
      <t>万余株通过该项目的实施，各村村集体经济增收约</t>
    </r>
    <r>
      <rPr>
        <sz val="14"/>
        <rFont val="Times New Roman"/>
        <charset val="134"/>
      </rPr>
      <t>2</t>
    </r>
    <r>
      <rPr>
        <sz val="14"/>
        <rFont val="宋体"/>
        <charset val="134"/>
      </rPr>
      <t>万元，促进农户增收户均</t>
    </r>
    <r>
      <rPr>
        <sz val="14"/>
        <rFont val="Times New Roman"/>
        <charset val="134"/>
      </rPr>
      <t>2000</t>
    </r>
    <r>
      <rPr>
        <sz val="14"/>
        <rFont val="宋体"/>
        <charset val="134"/>
      </rPr>
      <t>元，受益</t>
    </r>
    <r>
      <rPr>
        <sz val="14"/>
        <rFont val="Times New Roman"/>
        <charset val="134"/>
      </rPr>
      <t>455</t>
    </r>
    <r>
      <rPr>
        <sz val="14"/>
        <rFont val="宋体"/>
        <charset val="134"/>
      </rPr>
      <t>户</t>
    </r>
    <r>
      <rPr>
        <sz val="14"/>
        <rFont val="Times New Roman"/>
        <charset val="134"/>
      </rPr>
      <t>1245</t>
    </r>
    <r>
      <rPr>
        <sz val="14"/>
        <rFont val="宋体"/>
        <charset val="134"/>
      </rPr>
      <t>人。</t>
    </r>
    <r>
      <rPr>
        <sz val="14"/>
        <rFont val="Times New Roman"/>
        <charset val="134"/>
      </rPr>
      <t>2.</t>
    </r>
    <r>
      <rPr>
        <sz val="14"/>
        <rFont val="宋体"/>
        <charset val="134"/>
      </rPr>
      <t>建设内容新建蓄水池</t>
    </r>
    <r>
      <rPr>
        <sz val="14"/>
        <rFont val="Times New Roman"/>
        <charset val="134"/>
      </rPr>
      <t>3</t>
    </r>
    <r>
      <rPr>
        <sz val="14"/>
        <rFont val="宋体"/>
        <charset val="134"/>
      </rPr>
      <t>座</t>
    </r>
    <r>
      <rPr>
        <sz val="14"/>
        <rFont val="Times New Roman"/>
        <charset val="134"/>
      </rPr>
      <t>/100</t>
    </r>
    <r>
      <rPr>
        <sz val="14"/>
        <rFont val="宋体"/>
        <charset val="134"/>
      </rPr>
      <t>立方米、取水坝</t>
    </r>
    <r>
      <rPr>
        <sz val="14"/>
        <rFont val="Times New Roman"/>
        <charset val="134"/>
      </rPr>
      <t>3</t>
    </r>
    <r>
      <rPr>
        <sz val="14"/>
        <rFont val="宋体"/>
        <charset val="134"/>
      </rPr>
      <t>座</t>
    </r>
    <r>
      <rPr>
        <sz val="14"/>
        <rFont val="Times New Roman"/>
        <charset val="134"/>
      </rPr>
      <t>/5</t>
    </r>
    <r>
      <rPr>
        <sz val="14"/>
        <rFont val="宋体"/>
        <charset val="134"/>
      </rPr>
      <t>立方米、沉砂池</t>
    </r>
    <r>
      <rPr>
        <sz val="14"/>
        <rFont val="Times New Roman"/>
        <charset val="134"/>
      </rPr>
      <t>3</t>
    </r>
    <r>
      <rPr>
        <sz val="14"/>
        <rFont val="宋体"/>
        <charset val="134"/>
      </rPr>
      <t>座</t>
    </r>
    <r>
      <rPr>
        <sz val="14"/>
        <rFont val="Times New Roman"/>
        <charset val="134"/>
      </rPr>
      <t>/4</t>
    </r>
    <r>
      <rPr>
        <sz val="14"/>
        <rFont val="宋体"/>
        <charset val="134"/>
      </rPr>
      <t>立方米；</t>
    </r>
    <r>
      <rPr>
        <sz val="14"/>
        <rFont val="Times New Roman"/>
        <charset val="134"/>
      </rPr>
      <t>3.</t>
    </r>
    <r>
      <rPr>
        <sz val="14"/>
        <rFont val="宋体"/>
        <charset val="134"/>
      </rPr>
      <t>建设灌溉工程管网</t>
    </r>
    <r>
      <rPr>
        <sz val="14"/>
        <rFont val="Times New Roman"/>
        <charset val="134"/>
      </rPr>
      <t>9000</t>
    </r>
    <r>
      <rPr>
        <sz val="14"/>
        <rFont val="宋体"/>
        <charset val="134"/>
      </rPr>
      <t>米，灌溉面积约</t>
    </r>
    <r>
      <rPr>
        <sz val="14"/>
        <rFont val="Times New Roman"/>
        <charset val="134"/>
      </rPr>
      <t>1500</t>
    </r>
    <r>
      <rPr>
        <sz val="14"/>
        <rFont val="宋体"/>
        <charset val="134"/>
      </rPr>
      <t>亩。</t>
    </r>
  </si>
  <si>
    <r>
      <rPr>
        <sz val="14"/>
        <rFont val="宋体"/>
        <charset val="134"/>
      </rPr>
      <t>通过该项目的实施，各村村集体经济增收约</t>
    </r>
    <r>
      <rPr>
        <sz val="14"/>
        <rFont val="Times New Roman"/>
        <charset val="134"/>
      </rPr>
      <t>2</t>
    </r>
    <r>
      <rPr>
        <sz val="14"/>
        <rFont val="宋体"/>
        <charset val="134"/>
      </rPr>
      <t>万元，该项目的实施能为群众增加可持续性收入，促进农户增收户均</t>
    </r>
    <r>
      <rPr>
        <sz val="14"/>
        <rFont val="Times New Roman"/>
        <charset val="134"/>
      </rPr>
      <t>2000</t>
    </r>
    <r>
      <rPr>
        <sz val="14"/>
        <rFont val="宋体"/>
        <charset val="134"/>
      </rPr>
      <t>元，受益</t>
    </r>
    <r>
      <rPr>
        <sz val="14"/>
        <rFont val="Times New Roman"/>
        <charset val="134"/>
      </rPr>
      <t>455</t>
    </r>
    <r>
      <rPr>
        <sz val="14"/>
        <rFont val="宋体"/>
        <charset val="134"/>
      </rPr>
      <t>户</t>
    </r>
    <r>
      <rPr>
        <sz val="14"/>
        <rFont val="Times New Roman"/>
        <charset val="134"/>
      </rPr>
      <t>1245</t>
    </r>
    <r>
      <rPr>
        <sz val="14"/>
        <rFont val="宋体"/>
        <charset val="134"/>
      </rPr>
      <t>人。</t>
    </r>
  </si>
  <si>
    <t>护国乡人民政府</t>
  </si>
  <si>
    <t>县林业和草原局</t>
  </si>
  <si>
    <t>护国乡邦掌村菌菇养殖项目（村集体经济）</t>
  </si>
  <si>
    <t>邦掌村</t>
  </si>
  <si>
    <r>
      <rPr>
        <sz val="14"/>
        <rFont val="宋体"/>
        <charset val="134"/>
      </rPr>
      <t>搭建菌包放养架，投入</t>
    </r>
    <r>
      <rPr>
        <sz val="14"/>
        <rFont val="Times New Roman"/>
        <charset val="134"/>
      </rPr>
      <t>10</t>
    </r>
    <r>
      <rPr>
        <sz val="14"/>
        <rFont val="宋体"/>
        <charset val="134"/>
      </rPr>
      <t>万包菌包，遮阴棚，占地</t>
    </r>
    <r>
      <rPr>
        <sz val="14"/>
        <rFont val="Times New Roman"/>
        <charset val="134"/>
      </rPr>
      <t>1.4</t>
    </r>
    <r>
      <rPr>
        <sz val="14"/>
        <rFont val="宋体"/>
        <charset val="134"/>
      </rPr>
      <t>亩。平整地面</t>
    </r>
    <r>
      <rPr>
        <sz val="14"/>
        <rFont val="Times New Roman"/>
        <charset val="134"/>
      </rPr>
      <t>3600</t>
    </r>
    <r>
      <rPr>
        <sz val="14"/>
        <rFont val="宋体"/>
        <charset val="134"/>
      </rPr>
      <t>平方，滴灌系统。通过该项目的实施，邦掌村集体经济增收约</t>
    </r>
    <r>
      <rPr>
        <sz val="14"/>
        <rFont val="Times New Roman"/>
        <charset val="134"/>
      </rPr>
      <t>2</t>
    </r>
    <r>
      <rPr>
        <sz val="14"/>
        <rFont val="宋体"/>
        <charset val="134"/>
      </rPr>
      <t>万元，受益农户</t>
    </r>
    <r>
      <rPr>
        <sz val="14"/>
        <rFont val="Times New Roman"/>
        <charset val="134"/>
      </rPr>
      <t>152</t>
    </r>
    <r>
      <rPr>
        <sz val="14"/>
        <rFont val="宋体"/>
        <charset val="134"/>
      </rPr>
      <t>户</t>
    </r>
    <r>
      <rPr>
        <sz val="14"/>
        <rFont val="Times New Roman"/>
        <charset val="134"/>
      </rPr>
      <t>413</t>
    </r>
    <r>
      <rPr>
        <sz val="14"/>
        <rFont val="宋体"/>
        <charset val="134"/>
      </rPr>
      <t>人。</t>
    </r>
  </si>
  <si>
    <r>
      <rPr>
        <sz val="14"/>
        <rFont val="宋体"/>
        <charset val="134"/>
      </rPr>
      <t>通过本项目的实施，新种</t>
    </r>
    <r>
      <rPr>
        <sz val="14"/>
        <rFont val="Times New Roman"/>
        <charset val="134"/>
      </rPr>
      <t>10</t>
    </r>
    <r>
      <rPr>
        <sz val="14"/>
        <rFont val="宋体"/>
        <charset val="134"/>
      </rPr>
      <t>万包菌包，前五年预计每年为村集体创收</t>
    </r>
    <r>
      <rPr>
        <sz val="14"/>
        <rFont val="Times New Roman"/>
        <charset val="134"/>
      </rPr>
      <t>2</t>
    </r>
    <r>
      <rPr>
        <sz val="14"/>
        <rFont val="宋体"/>
        <charset val="134"/>
      </rPr>
      <t>万元，以后每年递增；同时能为周边群众增加就业岗位增加收入。</t>
    </r>
  </si>
  <si>
    <t>收益分工</t>
  </si>
  <si>
    <t>加工流通项目</t>
  </si>
  <si>
    <t>农产品仓储保鲜冷链基础设施建设</t>
  </si>
  <si>
    <t>景罕镇景罕村有机肥仓储房建设项目（村集体经济项目）</t>
  </si>
  <si>
    <t>景罕镇</t>
  </si>
  <si>
    <t>景罕村</t>
  </si>
  <si>
    <r>
      <rPr>
        <sz val="14"/>
        <rFont val="宋体"/>
        <charset val="134"/>
      </rPr>
      <t>新建</t>
    </r>
    <r>
      <rPr>
        <sz val="14"/>
        <rFont val="Times New Roman"/>
        <charset val="134"/>
      </rPr>
      <t>2800</t>
    </r>
    <r>
      <rPr>
        <sz val="14"/>
        <rFont val="宋体"/>
        <charset val="134"/>
      </rPr>
      <t>㎡钢架大棚房（计划投入</t>
    </r>
    <r>
      <rPr>
        <sz val="14"/>
        <rFont val="Times New Roman"/>
        <charset val="134"/>
      </rPr>
      <t>283.5</t>
    </r>
    <r>
      <rPr>
        <sz val="14"/>
        <rFont val="宋体"/>
        <charset val="134"/>
      </rPr>
      <t>万元），支砌挡土墙</t>
    </r>
    <r>
      <rPr>
        <sz val="14"/>
        <rFont val="Times New Roman"/>
        <charset val="134"/>
      </rPr>
      <t>1755m³</t>
    </r>
    <r>
      <rPr>
        <sz val="14"/>
        <rFont val="宋体"/>
        <charset val="134"/>
      </rPr>
      <t>（计划投入</t>
    </r>
    <r>
      <rPr>
        <sz val="14"/>
        <rFont val="Times New Roman"/>
        <charset val="134"/>
      </rPr>
      <t>50</t>
    </r>
    <r>
      <rPr>
        <sz val="14"/>
        <rFont val="宋体"/>
        <charset val="134"/>
      </rPr>
      <t>万元），通仓储房</t>
    </r>
    <r>
      <rPr>
        <sz val="14"/>
        <rFont val="Times New Roman"/>
        <charset val="134"/>
      </rPr>
      <t>C30</t>
    </r>
    <r>
      <rPr>
        <sz val="14"/>
        <rFont val="宋体"/>
        <charset val="134"/>
      </rPr>
      <t>砼道路硬化路面</t>
    </r>
    <r>
      <rPr>
        <sz val="14"/>
        <rFont val="Times New Roman"/>
        <charset val="134"/>
      </rPr>
      <t>1430</t>
    </r>
    <r>
      <rPr>
        <sz val="14"/>
        <rFont val="宋体"/>
        <charset val="134"/>
      </rPr>
      <t>㎡（计划投入</t>
    </r>
    <r>
      <rPr>
        <sz val="14"/>
        <rFont val="Times New Roman"/>
        <charset val="134"/>
      </rPr>
      <t>25.5</t>
    </r>
    <r>
      <rPr>
        <sz val="14"/>
        <rFont val="宋体"/>
        <charset val="134"/>
      </rPr>
      <t>万元），仓储房排水边沟</t>
    </r>
    <r>
      <rPr>
        <sz val="14"/>
        <rFont val="Times New Roman"/>
        <charset val="134"/>
      </rPr>
      <t>315m</t>
    </r>
    <r>
      <rPr>
        <sz val="14"/>
        <rFont val="宋体"/>
        <charset val="134"/>
      </rPr>
      <t>（计划投入</t>
    </r>
    <r>
      <rPr>
        <sz val="14"/>
        <rFont val="Times New Roman"/>
        <charset val="134"/>
      </rPr>
      <t>11</t>
    </r>
    <r>
      <rPr>
        <sz val="14"/>
        <rFont val="宋体"/>
        <charset val="134"/>
      </rPr>
      <t>万元）仓储房消防水池、管网（饮水主管、场内布置分管、消防栓等）设施建设（计划投入</t>
    </r>
    <r>
      <rPr>
        <sz val="14"/>
        <rFont val="Times New Roman"/>
        <charset val="134"/>
      </rPr>
      <t>20</t>
    </r>
    <r>
      <rPr>
        <sz val="14"/>
        <rFont val="宋体"/>
        <charset val="134"/>
      </rPr>
      <t>万元）。</t>
    </r>
  </si>
  <si>
    <r>
      <rPr>
        <sz val="14"/>
        <rFont val="宋体"/>
        <charset val="134"/>
      </rPr>
      <t>通过钢架大棚房建设，钢架结构仓储房承租方安琪酵母德宏分公司以每月</t>
    </r>
    <r>
      <rPr>
        <sz val="14"/>
        <rFont val="Times New Roman"/>
        <charset val="134"/>
      </rPr>
      <t>11</t>
    </r>
    <r>
      <rPr>
        <sz val="14"/>
        <rFont val="宋体"/>
        <charset val="134"/>
      </rPr>
      <t>元</t>
    </r>
    <r>
      <rPr>
        <sz val="14"/>
        <rFont val="Times New Roman"/>
        <charset val="134"/>
      </rPr>
      <t>/</t>
    </r>
    <r>
      <rPr>
        <sz val="14"/>
        <rFont val="宋体"/>
        <charset val="134"/>
      </rPr>
      <t>㎡承租，每年可创造集体经济</t>
    </r>
    <r>
      <rPr>
        <sz val="14"/>
        <rFont val="Times New Roman"/>
        <charset val="134"/>
      </rPr>
      <t>33</t>
    </r>
    <r>
      <rPr>
        <sz val="14"/>
        <rFont val="宋体"/>
        <charset val="134"/>
      </rPr>
      <t>余万元；联农带农机制：项目建成后附近村民可就近到项目区务工，部分村民可开展运输业，增加群众收入。</t>
    </r>
  </si>
  <si>
    <t>土地流转、就业务工、带动生产</t>
  </si>
  <si>
    <t>景罕镇人民政府</t>
  </si>
  <si>
    <r>
      <rPr>
        <sz val="14"/>
        <rFont val="宋体"/>
        <charset val="134"/>
      </rPr>
      <t>王子树乡</t>
    </r>
    <r>
      <rPr>
        <sz val="14"/>
        <rFont val="Times New Roman"/>
        <charset val="134"/>
      </rPr>
      <t>2023-2024</t>
    </r>
    <r>
      <rPr>
        <sz val="14"/>
        <rFont val="宋体"/>
        <charset val="134"/>
      </rPr>
      <t>年度老桑园高产创建项目</t>
    </r>
  </si>
  <si>
    <t>王子树乡</t>
  </si>
  <si>
    <t>全乡</t>
  </si>
  <si>
    <r>
      <rPr>
        <sz val="14"/>
        <rFont val="宋体"/>
        <charset val="134"/>
      </rPr>
      <t>提质增效</t>
    </r>
    <r>
      <rPr>
        <sz val="14"/>
        <rFont val="Times New Roman"/>
        <charset val="134"/>
      </rPr>
      <t>1450</t>
    </r>
    <r>
      <rPr>
        <sz val="14"/>
        <rFont val="宋体"/>
        <charset val="134"/>
      </rPr>
      <t>亩</t>
    </r>
    <r>
      <rPr>
        <sz val="14"/>
        <rFont val="Times New Roman"/>
        <charset val="134"/>
      </rPr>
      <t>,</t>
    </r>
    <r>
      <rPr>
        <sz val="14"/>
        <rFont val="宋体"/>
        <charset val="134"/>
      </rPr>
      <t>计划投入资金</t>
    </r>
    <r>
      <rPr>
        <sz val="14"/>
        <rFont val="Times New Roman"/>
        <charset val="134"/>
      </rPr>
      <t>45</t>
    </r>
    <r>
      <rPr>
        <sz val="14"/>
        <rFont val="宋体"/>
        <charset val="134"/>
      </rPr>
      <t>万元；新建生产基地道路（砂石路面，排水沟，</t>
    </r>
    <r>
      <rPr>
        <sz val="14"/>
        <rFont val="Times New Roman"/>
        <charset val="134"/>
      </rPr>
      <t>3.5</t>
    </r>
    <r>
      <rPr>
        <sz val="14"/>
        <rFont val="宋体"/>
        <charset val="134"/>
      </rPr>
      <t>米宽）2.5公里，计划投入资金91万元；新建</t>
    </r>
    <r>
      <rPr>
        <sz val="14"/>
        <rFont val="Times New Roman"/>
        <charset val="134"/>
      </rPr>
      <t>100</t>
    </r>
    <r>
      <rPr>
        <sz val="14"/>
        <rFont val="宋体"/>
        <charset val="134"/>
      </rPr>
      <t>立方米蓄水池</t>
    </r>
    <r>
      <rPr>
        <sz val="14"/>
        <rFont val="Times New Roman"/>
        <charset val="134"/>
      </rPr>
      <t>3</t>
    </r>
    <r>
      <rPr>
        <sz val="14"/>
        <rFont val="宋体"/>
        <charset val="134"/>
      </rPr>
      <t>个，计划投入资金</t>
    </r>
    <r>
      <rPr>
        <sz val="14"/>
        <rFont val="Times New Roman"/>
        <charset val="134"/>
      </rPr>
      <t>30</t>
    </r>
    <r>
      <rPr>
        <sz val="14"/>
        <rFont val="宋体"/>
        <charset val="134"/>
      </rPr>
      <t>万元；新建</t>
    </r>
    <r>
      <rPr>
        <sz val="14"/>
        <rFont val="Times New Roman"/>
        <charset val="134"/>
      </rPr>
      <t>DN40</t>
    </r>
    <r>
      <rPr>
        <sz val="14"/>
        <rFont val="宋体"/>
        <charset val="134"/>
      </rPr>
      <t>镀锌给水管</t>
    </r>
    <r>
      <rPr>
        <sz val="14"/>
        <rFont val="Times New Roman"/>
        <charset val="134"/>
      </rPr>
      <t>5000</t>
    </r>
    <r>
      <rPr>
        <sz val="14"/>
        <rFont val="宋体"/>
        <charset val="134"/>
      </rPr>
      <t>米，计划投入资金</t>
    </r>
    <r>
      <rPr>
        <sz val="14"/>
        <rFont val="Times New Roman"/>
        <charset val="134"/>
      </rPr>
      <t>65</t>
    </r>
    <r>
      <rPr>
        <sz val="14"/>
        <rFont val="宋体"/>
        <charset val="134"/>
      </rPr>
      <t>万元。</t>
    </r>
  </si>
  <si>
    <r>
      <rPr>
        <sz val="14"/>
        <rFont val="宋体"/>
        <charset val="134"/>
      </rPr>
      <t>通过项目实施，改善老桑园生产条件，提高桑园产量。预计每年为村集体经济增收</t>
    </r>
    <r>
      <rPr>
        <sz val="14"/>
        <rFont val="Times New Roman"/>
        <charset val="134"/>
      </rPr>
      <t>5</t>
    </r>
    <r>
      <rPr>
        <sz val="14"/>
        <rFont val="宋体"/>
        <charset val="134"/>
      </rPr>
      <t>万余元，辐射带动</t>
    </r>
    <r>
      <rPr>
        <sz val="14"/>
        <rFont val="Times New Roman"/>
        <charset val="134"/>
      </rPr>
      <t>3050</t>
    </r>
    <r>
      <rPr>
        <sz val="14"/>
        <rFont val="宋体"/>
        <charset val="134"/>
      </rPr>
      <t>余人受益。</t>
    </r>
  </si>
  <si>
    <t>王子树乡人民政府</t>
  </si>
  <si>
    <t>王子树乡邦东村蚕桑基地建设项目</t>
  </si>
  <si>
    <t>邦东村</t>
  </si>
  <si>
    <r>
      <rPr>
        <sz val="14"/>
        <rFont val="宋体"/>
        <charset val="134"/>
      </rPr>
      <t>在邦东村新建</t>
    </r>
    <r>
      <rPr>
        <sz val="14"/>
        <rFont val="Times New Roman"/>
        <charset val="134"/>
      </rPr>
      <t>400</t>
    </r>
    <r>
      <rPr>
        <sz val="14"/>
        <rFont val="宋体"/>
        <charset val="134"/>
      </rPr>
      <t>亩蚕桑示范基地，计划投入资金</t>
    </r>
    <r>
      <rPr>
        <sz val="14"/>
        <rFont val="Times New Roman"/>
        <charset val="134"/>
      </rPr>
      <t>340</t>
    </r>
    <r>
      <rPr>
        <sz val="14"/>
        <rFont val="宋体"/>
        <charset val="134"/>
      </rPr>
      <t>万元。其中：新建生产基地道路（砂石路面，排水沟，</t>
    </r>
    <r>
      <rPr>
        <sz val="14"/>
        <rFont val="Times New Roman"/>
        <charset val="134"/>
      </rPr>
      <t>3</t>
    </r>
    <r>
      <rPr>
        <sz val="14"/>
        <rFont val="宋体"/>
        <charset val="134"/>
      </rPr>
      <t>米宽）</t>
    </r>
    <r>
      <rPr>
        <sz val="14"/>
        <rFont val="Times New Roman"/>
        <charset val="134"/>
      </rPr>
      <t>4</t>
    </r>
    <r>
      <rPr>
        <sz val="14"/>
        <rFont val="宋体"/>
        <charset val="134"/>
      </rPr>
      <t>公里，计划投入资金</t>
    </r>
    <r>
      <rPr>
        <sz val="14"/>
        <rFont val="Times New Roman"/>
        <charset val="134"/>
      </rPr>
      <t>140</t>
    </r>
    <r>
      <rPr>
        <sz val="14"/>
        <rFont val="宋体"/>
        <charset val="134"/>
      </rPr>
      <t>万元；新建</t>
    </r>
    <r>
      <rPr>
        <sz val="14"/>
        <rFont val="Times New Roman"/>
        <charset val="134"/>
      </rPr>
      <t>100</t>
    </r>
    <r>
      <rPr>
        <sz val="14"/>
        <rFont val="宋体"/>
        <charset val="134"/>
      </rPr>
      <t>立方米蓄水池</t>
    </r>
    <r>
      <rPr>
        <sz val="14"/>
        <rFont val="Times New Roman"/>
        <charset val="134"/>
      </rPr>
      <t>6</t>
    </r>
    <r>
      <rPr>
        <sz val="14"/>
        <rFont val="宋体"/>
        <charset val="134"/>
      </rPr>
      <t>个，计划投入资金</t>
    </r>
    <r>
      <rPr>
        <sz val="14"/>
        <rFont val="Times New Roman"/>
        <charset val="134"/>
      </rPr>
      <t>59</t>
    </r>
    <r>
      <rPr>
        <sz val="14"/>
        <rFont val="宋体"/>
        <charset val="134"/>
      </rPr>
      <t>万元；新建</t>
    </r>
    <r>
      <rPr>
        <sz val="14"/>
        <rFont val="Times New Roman"/>
        <charset val="134"/>
      </rPr>
      <t>DN40</t>
    </r>
    <r>
      <rPr>
        <sz val="14"/>
        <rFont val="宋体"/>
        <charset val="134"/>
      </rPr>
      <t>镀锌给水管</t>
    </r>
    <r>
      <rPr>
        <sz val="14"/>
        <rFont val="Times New Roman"/>
        <charset val="134"/>
      </rPr>
      <t>5000</t>
    </r>
    <r>
      <rPr>
        <sz val="14"/>
        <rFont val="宋体"/>
        <charset val="134"/>
      </rPr>
      <t>米，计划投入资金</t>
    </r>
    <r>
      <rPr>
        <sz val="14"/>
        <rFont val="Times New Roman"/>
        <charset val="134"/>
      </rPr>
      <t>60</t>
    </r>
    <r>
      <rPr>
        <sz val="14"/>
        <rFont val="宋体"/>
        <charset val="134"/>
      </rPr>
      <t>万元；新建</t>
    </r>
    <r>
      <rPr>
        <sz val="14"/>
        <rFont val="Times New Roman"/>
        <charset val="134"/>
      </rPr>
      <t>50</t>
    </r>
    <r>
      <rPr>
        <sz val="14"/>
        <rFont val="宋体"/>
        <charset val="134"/>
      </rPr>
      <t>个蚕棚（简易大棚），每个</t>
    </r>
    <r>
      <rPr>
        <sz val="14"/>
        <rFont val="Times New Roman"/>
        <charset val="134"/>
      </rPr>
      <t>120</t>
    </r>
    <r>
      <rPr>
        <sz val="14"/>
        <rFont val="宋体"/>
        <charset val="134"/>
      </rPr>
      <t>平方米，共计</t>
    </r>
    <r>
      <rPr>
        <sz val="14"/>
        <rFont val="Times New Roman"/>
        <charset val="134"/>
      </rPr>
      <t>6000</t>
    </r>
    <r>
      <rPr>
        <sz val="14"/>
        <rFont val="宋体"/>
        <charset val="134"/>
      </rPr>
      <t>平方，计划投入资金</t>
    </r>
    <r>
      <rPr>
        <sz val="14"/>
        <rFont val="Times New Roman"/>
        <charset val="134"/>
      </rPr>
      <t>40</t>
    </r>
    <r>
      <rPr>
        <sz val="14"/>
        <rFont val="宋体"/>
        <charset val="134"/>
      </rPr>
      <t>万元；新建太阳能板发电系统</t>
    </r>
    <r>
      <rPr>
        <sz val="14"/>
        <rFont val="Times New Roman"/>
        <charset val="134"/>
      </rPr>
      <t>50</t>
    </r>
    <r>
      <rPr>
        <sz val="14"/>
        <rFont val="宋体"/>
        <charset val="134"/>
      </rPr>
      <t>套，计划投入资金</t>
    </r>
    <r>
      <rPr>
        <sz val="14"/>
        <rFont val="Times New Roman"/>
        <charset val="134"/>
      </rPr>
      <t>25</t>
    </r>
    <r>
      <rPr>
        <sz val="14"/>
        <rFont val="宋体"/>
        <charset val="134"/>
      </rPr>
      <t>万元；土壤改良</t>
    </r>
    <r>
      <rPr>
        <sz val="14"/>
        <rFont val="Times New Roman"/>
        <charset val="134"/>
      </rPr>
      <t>400</t>
    </r>
    <r>
      <rPr>
        <sz val="14"/>
        <rFont val="宋体"/>
        <charset val="134"/>
      </rPr>
      <t>亩，计划投入资金</t>
    </r>
    <r>
      <rPr>
        <sz val="14"/>
        <rFont val="Times New Roman"/>
        <charset val="134"/>
      </rPr>
      <t>16</t>
    </r>
    <r>
      <rPr>
        <sz val="14"/>
        <rFont val="宋体"/>
        <charset val="134"/>
      </rPr>
      <t>万元。</t>
    </r>
  </si>
  <si>
    <r>
      <rPr>
        <sz val="14"/>
        <rFont val="宋体"/>
        <charset val="134"/>
      </rPr>
      <t>预计</t>
    </r>
    <r>
      <rPr>
        <sz val="14"/>
        <rFont val="Times New Roman"/>
        <charset val="134"/>
      </rPr>
      <t>2024</t>
    </r>
    <r>
      <rPr>
        <sz val="14"/>
        <rFont val="宋体"/>
        <charset val="134"/>
      </rPr>
      <t>年亩产值达到</t>
    </r>
    <r>
      <rPr>
        <sz val="14"/>
        <rFont val="Times New Roman"/>
        <charset val="134"/>
      </rPr>
      <t>1000</t>
    </r>
    <r>
      <rPr>
        <sz val="14"/>
        <rFont val="宋体"/>
        <charset val="134"/>
      </rPr>
      <t>元，</t>
    </r>
    <r>
      <rPr>
        <sz val="14"/>
        <rFont val="Times New Roman"/>
        <charset val="134"/>
      </rPr>
      <t>2025</t>
    </r>
    <r>
      <rPr>
        <sz val="14"/>
        <rFont val="宋体"/>
        <charset val="134"/>
      </rPr>
      <t>年亩产值达到</t>
    </r>
    <r>
      <rPr>
        <sz val="14"/>
        <rFont val="Times New Roman"/>
        <charset val="134"/>
      </rPr>
      <t>3000</t>
    </r>
    <r>
      <rPr>
        <sz val="14"/>
        <rFont val="宋体"/>
        <charset val="134"/>
      </rPr>
      <t>元，</t>
    </r>
    <r>
      <rPr>
        <sz val="14"/>
        <rFont val="Times New Roman"/>
        <charset val="134"/>
      </rPr>
      <t>2026</t>
    </r>
    <r>
      <rPr>
        <sz val="14"/>
        <rFont val="宋体"/>
        <charset val="134"/>
      </rPr>
      <t>年亩产值达到</t>
    </r>
    <r>
      <rPr>
        <sz val="14"/>
        <rFont val="Times New Roman"/>
        <charset val="134"/>
      </rPr>
      <t>5000</t>
    </r>
    <r>
      <rPr>
        <sz val="14"/>
        <rFont val="宋体"/>
        <charset val="134"/>
      </rPr>
      <t>元。涉及农户</t>
    </r>
    <r>
      <rPr>
        <sz val="14"/>
        <rFont val="Times New Roman"/>
        <charset val="134"/>
      </rPr>
      <t>22</t>
    </r>
    <r>
      <rPr>
        <sz val="14"/>
        <rFont val="宋体"/>
        <charset val="134"/>
      </rPr>
      <t>户</t>
    </r>
    <r>
      <rPr>
        <sz val="14"/>
        <rFont val="Times New Roman"/>
        <charset val="134"/>
      </rPr>
      <t>78</t>
    </r>
    <r>
      <rPr>
        <sz val="14"/>
        <rFont val="宋体"/>
        <charset val="134"/>
      </rPr>
      <t>人，预计每年为农户增收</t>
    </r>
    <r>
      <rPr>
        <sz val="14"/>
        <rFont val="Times New Roman"/>
        <charset val="134"/>
      </rPr>
      <t>30</t>
    </r>
    <r>
      <rPr>
        <sz val="14"/>
        <rFont val="宋体"/>
        <charset val="134"/>
      </rPr>
      <t>万以上；项目部分对外承租，预计每年带动村集体经济增收</t>
    </r>
    <r>
      <rPr>
        <sz val="14"/>
        <rFont val="Times New Roman"/>
        <charset val="134"/>
      </rPr>
      <t>4</t>
    </r>
    <r>
      <rPr>
        <sz val="14"/>
        <rFont val="宋体"/>
        <charset val="134"/>
      </rPr>
      <t>万元以上；提供就业岗位</t>
    </r>
    <r>
      <rPr>
        <sz val="14"/>
        <rFont val="Times New Roman"/>
        <charset val="134"/>
      </rPr>
      <t>6</t>
    </r>
    <r>
      <rPr>
        <sz val="14"/>
        <rFont val="宋体"/>
        <charset val="134"/>
      </rPr>
      <t>个，间接带动就业人员不少于</t>
    </r>
    <r>
      <rPr>
        <sz val="14"/>
        <rFont val="Times New Roman"/>
        <charset val="134"/>
      </rPr>
      <t>10</t>
    </r>
    <r>
      <rPr>
        <sz val="14"/>
        <rFont val="宋体"/>
        <charset val="134"/>
      </rPr>
      <t>人。</t>
    </r>
  </si>
  <si>
    <t>带动生产、就业务工</t>
  </si>
  <si>
    <t>云上良品玉米种植基地土壤改良项目</t>
  </si>
  <si>
    <t>陇把镇</t>
  </si>
  <si>
    <t>龙安村</t>
  </si>
  <si>
    <t>通过增施有机肥或农家肥、撒施生石灰、机械深翻深耕改良土壤933亩。</t>
  </si>
  <si>
    <t>提升耕地质量，提高作物产量，实现群众增产增收。预计每年带动村集体经济增收5万元，受益170户680人。</t>
  </si>
  <si>
    <t>县人民政府</t>
  </si>
  <si>
    <t>陇把镇户岛村发展新型农村集体经济试点项目附属设施建设工程</t>
  </si>
  <si>
    <t>户岛村麻达</t>
  </si>
  <si>
    <r>
      <rPr>
        <sz val="14"/>
        <rFont val="宋体"/>
        <charset val="134"/>
      </rPr>
      <t>生产用房</t>
    </r>
    <r>
      <rPr>
        <sz val="14"/>
        <rFont val="Times New Roman"/>
        <charset val="134"/>
      </rPr>
      <t>7</t>
    </r>
    <r>
      <rPr>
        <sz val="14"/>
        <rFont val="宋体"/>
        <charset val="134"/>
      </rPr>
      <t>间</t>
    </r>
    <r>
      <rPr>
        <sz val="14"/>
        <rFont val="Times New Roman"/>
        <charset val="134"/>
      </rPr>
      <t>252</t>
    </r>
    <r>
      <rPr>
        <sz val="14"/>
        <rFont val="宋体"/>
        <charset val="134"/>
      </rPr>
      <t>平方米，排水沟长</t>
    </r>
    <r>
      <rPr>
        <sz val="14"/>
        <rFont val="Times New Roman"/>
        <charset val="134"/>
      </rPr>
      <t>300</t>
    </r>
    <r>
      <rPr>
        <sz val="14"/>
        <rFont val="宋体"/>
        <charset val="134"/>
      </rPr>
      <t>米，污水处理池</t>
    </r>
    <r>
      <rPr>
        <sz val="14"/>
        <rFont val="Times New Roman"/>
        <charset val="134"/>
      </rPr>
      <t>20</t>
    </r>
    <r>
      <rPr>
        <sz val="14"/>
        <rFont val="宋体"/>
        <charset val="134"/>
      </rPr>
      <t>立方米及化粪池</t>
    </r>
    <r>
      <rPr>
        <sz val="14"/>
        <rFont val="Times New Roman"/>
        <charset val="134"/>
      </rPr>
      <t>14</t>
    </r>
    <r>
      <rPr>
        <sz val="14"/>
        <rFont val="宋体"/>
        <charset val="134"/>
      </rPr>
      <t>立方米，变压器及厂房内部水电安装</t>
    </r>
    <r>
      <rPr>
        <sz val="14"/>
        <rFont val="Times New Roman"/>
        <charset val="134"/>
      </rPr>
      <t>1</t>
    </r>
    <r>
      <rPr>
        <sz val="14"/>
        <rFont val="宋体"/>
        <charset val="134"/>
      </rPr>
      <t>套，供水系统修复及扩建，蓄水池</t>
    </r>
    <r>
      <rPr>
        <sz val="14"/>
        <rFont val="Times New Roman"/>
        <charset val="134"/>
      </rPr>
      <t>1</t>
    </r>
    <r>
      <rPr>
        <sz val="14"/>
        <rFont val="宋体"/>
        <charset val="134"/>
      </rPr>
      <t>个，消防设施工程</t>
    </r>
    <r>
      <rPr>
        <sz val="14"/>
        <rFont val="Times New Roman"/>
        <charset val="134"/>
      </rPr>
      <t>1</t>
    </r>
    <r>
      <rPr>
        <sz val="14"/>
        <rFont val="宋体"/>
        <charset val="134"/>
      </rPr>
      <t>套，地坪硬化</t>
    </r>
    <r>
      <rPr>
        <sz val="14"/>
        <rFont val="Times New Roman"/>
        <charset val="134"/>
      </rPr>
      <t>3400</t>
    </r>
    <r>
      <rPr>
        <sz val="14"/>
        <rFont val="宋体"/>
        <charset val="134"/>
      </rPr>
      <t>平方米，场地平整</t>
    </r>
    <r>
      <rPr>
        <sz val="14"/>
        <rFont val="Times New Roman"/>
        <charset val="134"/>
      </rPr>
      <t>15000</t>
    </r>
    <r>
      <rPr>
        <sz val="14"/>
        <rFont val="宋体"/>
        <charset val="134"/>
      </rPr>
      <t>平方米、发菌大棚地面硬化</t>
    </r>
    <r>
      <rPr>
        <sz val="14"/>
        <rFont val="Times New Roman"/>
        <charset val="134"/>
      </rPr>
      <t>3100</t>
    </r>
    <r>
      <rPr>
        <sz val="14"/>
        <rFont val="宋体"/>
        <charset val="134"/>
      </rPr>
      <t>平方米等及其他附属设施等。</t>
    </r>
  </si>
  <si>
    <r>
      <rPr>
        <sz val="14"/>
        <rFont val="宋体"/>
        <charset val="134"/>
      </rPr>
      <t>通过项目实施，带动生产产业发展，预计每年带动村集体经济增收50万元，预计受益</t>
    </r>
    <r>
      <rPr>
        <sz val="14"/>
        <rFont val="Times New Roman"/>
        <charset val="134"/>
      </rPr>
      <t>788</t>
    </r>
    <r>
      <rPr>
        <sz val="14"/>
        <rFont val="宋体"/>
        <charset val="134"/>
      </rPr>
      <t>人。</t>
    </r>
  </si>
  <si>
    <t>其它</t>
  </si>
  <si>
    <t>陇把镇人民政府</t>
  </si>
  <si>
    <t>县委组织部、县农业农村局</t>
  </si>
  <si>
    <t>发展新型农村集体经济</t>
  </si>
  <si>
    <r>
      <rPr>
        <sz val="14"/>
        <rFont val="宋体"/>
        <charset val="134"/>
      </rPr>
      <t>陇把镇吕良村</t>
    </r>
    <r>
      <rPr>
        <sz val="14"/>
        <rFont val="Times New Roman"/>
        <charset val="134"/>
      </rPr>
      <t>“</t>
    </r>
    <r>
      <rPr>
        <sz val="14"/>
        <rFont val="宋体"/>
        <charset val="134"/>
      </rPr>
      <t>一村一品</t>
    </r>
    <r>
      <rPr>
        <sz val="14"/>
        <rFont val="Times New Roman"/>
        <charset val="134"/>
      </rPr>
      <t>”</t>
    </r>
    <r>
      <rPr>
        <sz val="14"/>
        <rFont val="宋体"/>
        <charset val="134"/>
      </rPr>
      <t>专业村创建千亩桑园建设项目</t>
    </r>
  </si>
  <si>
    <t>吕良村</t>
  </si>
  <si>
    <t>建设养蚕房73座8176㎡，计划投入资金300万元。</t>
  </si>
  <si>
    <r>
      <rPr>
        <sz val="14"/>
        <rFont val="宋体"/>
        <charset val="134"/>
      </rPr>
      <t>通过完善基础设施，能够进一步保障村民的正常生产生活，增强农村发展的内生动力。项目建成后，</t>
    </r>
    <r>
      <rPr>
        <sz val="14"/>
        <rFont val="Times New Roman"/>
        <charset val="134"/>
      </rPr>
      <t>1355</t>
    </r>
    <r>
      <rPr>
        <sz val="14"/>
        <rFont val="宋体"/>
        <charset val="134"/>
      </rPr>
      <t>亩新值桑园预计实现产值约</t>
    </r>
    <r>
      <rPr>
        <sz val="14"/>
        <rFont val="Times New Roman"/>
        <charset val="134"/>
      </rPr>
      <t>450</t>
    </r>
    <r>
      <rPr>
        <sz val="14"/>
        <rFont val="宋体"/>
        <charset val="134"/>
      </rPr>
      <t>万元，户均收入约</t>
    </r>
    <r>
      <rPr>
        <sz val="14"/>
        <rFont val="Times New Roman"/>
        <charset val="134"/>
      </rPr>
      <t>2.7</t>
    </r>
    <r>
      <rPr>
        <sz val="14"/>
        <rFont val="宋体"/>
        <charset val="134"/>
      </rPr>
      <t>万元，加上吕良村原有桑园面积，蚕桑产业产值将突破</t>
    </r>
    <r>
      <rPr>
        <sz val="14"/>
        <rFont val="Times New Roman"/>
        <charset val="134"/>
      </rPr>
      <t>700</t>
    </r>
    <r>
      <rPr>
        <sz val="14"/>
        <rFont val="宋体"/>
        <charset val="134"/>
      </rPr>
      <t>多万元，户均收入</t>
    </r>
    <r>
      <rPr>
        <sz val="14"/>
        <rFont val="Times New Roman"/>
        <charset val="134"/>
      </rPr>
      <t>3.5</t>
    </r>
    <r>
      <rPr>
        <sz val="14"/>
        <rFont val="宋体"/>
        <charset val="134"/>
      </rPr>
      <t>万元以上，项目建成后预计每年可增加吕良村集体经济</t>
    </r>
    <r>
      <rPr>
        <sz val="14"/>
        <rFont val="Times New Roman"/>
        <charset val="134"/>
      </rPr>
      <t>50</t>
    </r>
    <r>
      <rPr>
        <sz val="14"/>
        <rFont val="宋体"/>
        <charset val="134"/>
      </rPr>
      <t>万元。</t>
    </r>
  </si>
  <si>
    <t>产业服务支撑项目</t>
  </si>
  <si>
    <t>科技服务</t>
  </si>
  <si>
    <t>清平乡甘蔗分布式剥削车间建设项目</t>
  </si>
  <si>
    <t>清平乡</t>
  </si>
  <si>
    <t>广外村、弄龙村、陆昆村</t>
  </si>
  <si>
    <r>
      <rPr>
        <sz val="14"/>
        <rFont val="宋体"/>
        <charset val="134"/>
      </rPr>
      <t>新建车间</t>
    </r>
    <r>
      <rPr>
        <sz val="14"/>
        <rFont val="Times New Roman"/>
        <charset val="134"/>
      </rPr>
      <t>600</t>
    </r>
    <r>
      <rPr>
        <sz val="14"/>
        <rFont val="宋体"/>
        <charset val="134"/>
      </rPr>
      <t>㎡，建设甘蔗剥削流水线</t>
    </r>
    <r>
      <rPr>
        <sz val="14"/>
        <rFont val="Times New Roman"/>
        <charset val="134"/>
      </rPr>
      <t>3</t>
    </r>
    <r>
      <rPr>
        <sz val="14"/>
        <rFont val="宋体"/>
        <charset val="134"/>
      </rPr>
      <t>条，安装变压器</t>
    </r>
    <r>
      <rPr>
        <sz val="14"/>
        <rFont val="Times New Roman"/>
        <charset val="134"/>
      </rPr>
      <t>3</t>
    </r>
    <r>
      <rPr>
        <sz val="14"/>
        <rFont val="宋体"/>
        <charset val="134"/>
      </rPr>
      <t>台。</t>
    </r>
  </si>
  <si>
    <r>
      <rPr>
        <sz val="14"/>
        <rFont val="宋体"/>
        <charset val="134"/>
      </rPr>
      <t>项目实施以后预计每年能够增加村集体经济收入</t>
    </r>
    <r>
      <rPr>
        <sz val="14"/>
        <rFont val="Times New Roman"/>
        <charset val="134"/>
      </rPr>
      <t>30</t>
    </r>
    <r>
      <rPr>
        <sz val="14"/>
        <rFont val="宋体"/>
        <charset val="134"/>
      </rPr>
      <t>万元，帮助群众解决甘蔗榨季劳动力紧缺工价高问题，使群众每吨甘蔗节省</t>
    </r>
    <r>
      <rPr>
        <sz val="14"/>
        <rFont val="Times New Roman"/>
        <charset val="134"/>
      </rPr>
      <t>30</t>
    </r>
    <r>
      <rPr>
        <sz val="14"/>
        <rFont val="宋体"/>
        <charset val="134"/>
      </rPr>
      <t>元人工成本和时间成本，秸秆回收再利用能够提高收入，减少空气污染。项目实施后，预计受益</t>
    </r>
    <r>
      <rPr>
        <sz val="14"/>
        <rFont val="Times New Roman"/>
        <charset val="134"/>
      </rPr>
      <t>1204</t>
    </r>
    <r>
      <rPr>
        <sz val="14"/>
        <rFont val="宋体"/>
        <charset val="134"/>
      </rPr>
      <t>余人。</t>
    </r>
  </si>
  <si>
    <t>就业务工、带动生产</t>
  </si>
  <si>
    <t>清平乡人民政府</t>
  </si>
  <si>
    <t>配套基础设施建设项目</t>
  </si>
  <si>
    <t>其他</t>
  </si>
  <si>
    <t>清平乡弄龙村烤烟提质增效壮大村集体经济项目</t>
  </si>
  <si>
    <t>弄龙村</t>
  </si>
  <si>
    <r>
      <rPr>
        <sz val="14"/>
        <rFont val="宋体"/>
        <charset val="134"/>
      </rPr>
      <t>计划配置烟夹</t>
    </r>
    <r>
      <rPr>
        <sz val="14"/>
        <rFont val="Times New Roman"/>
        <charset val="134"/>
      </rPr>
      <t>7.5</t>
    </r>
    <r>
      <rPr>
        <sz val="14"/>
        <rFont val="宋体"/>
        <charset val="134"/>
      </rPr>
      <t>万个。烟夹资产归村集体所有，由烟站承租，烟站按</t>
    </r>
    <r>
      <rPr>
        <sz val="14"/>
        <rFont val="Times New Roman"/>
        <charset val="134"/>
      </rPr>
      <t>“</t>
    </r>
    <r>
      <rPr>
        <sz val="14"/>
        <rFont val="宋体"/>
        <charset val="134"/>
      </rPr>
      <t>损一补一</t>
    </r>
    <r>
      <rPr>
        <sz val="14"/>
        <rFont val="Times New Roman"/>
        <charset val="134"/>
      </rPr>
      <t>”</t>
    </r>
    <r>
      <rPr>
        <sz val="14"/>
        <rFont val="宋体"/>
        <charset val="134"/>
      </rPr>
      <t>的原则，确保</t>
    </r>
    <r>
      <rPr>
        <sz val="14"/>
        <rFont val="Times New Roman"/>
        <charset val="134"/>
      </rPr>
      <t>7.5</t>
    </r>
    <r>
      <rPr>
        <sz val="14"/>
        <rFont val="宋体"/>
        <charset val="134"/>
      </rPr>
      <t>万个烟夹完好。</t>
    </r>
  </si>
  <si>
    <r>
      <rPr>
        <sz val="14"/>
        <rFont val="宋体"/>
        <charset val="134"/>
      </rPr>
      <t>清平乡及护国乡共有烟地</t>
    </r>
    <r>
      <rPr>
        <sz val="14"/>
        <rFont val="Times New Roman"/>
        <charset val="134"/>
      </rPr>
      <t>2500</t>
    </r>
    <r>
      <rPr>
        <sz val="14"/>
        <rFont val="宋体"/>
        <charset val="134"/>
      </rPr>
      <t>亩，为实现烤烟</t>
    </r>
    <r>
      <rPr>
        <sz val="14"/>
        <rFont val="Times New Roman"/>
        <charset val="134"/>
      </rPr>
      <t>“</t>
    </r>
    <r>
      <rPr>
        <sz val="14"/>
        <rFont val="宋体"/>
        <charset val="134"/>
      </rPr>
      <t>节本增效</t>
    </r>
    <r>
      <rPr>
        <sz val="14"/>
        <rFont val="Times New Roman"/>
        <charset val="134"/>
      </rPr>
      <t>”</t>
    </r>
    <r>
      <rPr>
        <sz val="14"/>
        <rFont val="宋体"/>
        <charset val="134"/>
      </rPr>
      <t>，减少用工成本，计划配置烟夹</t>
    </r>
    <r>
      <rPr>
        <sz val="14"/>
        <rFont val="Times New Roman"/>
        <charset val="134"/>
      </rPr>
      <t>7.5</t>
    </r>
    <r>
      <rPr>
        <sz val="14"/>
        <rFont val="宋体"/>
        <charset val="134"/>
      </rPr>
      <t>万个。烟夹资产归村集体所有，由烟站承包，烟夹的推广使用将进一步减轻烟农编烟强度，减少劳动力成本，提升群众收入。预计村集体经济每年增收</t>
    </r>
    <r>
      <rPr>
        <sz val="14"/>
        <rFont val="Times New Roman"/>
        <charset val="134"/>
      </rPr>
      <t>10</t>
    </r>
    <r>
      <rPr>
        <sz val="14"/>
        <rFont val="宋体"/>
        <charset val="134"/>
      </rPr>
      <t>万元。</t>
    </r>
  </si>
  <si>
    <r>
      <rPr>
        <sz val="14"/>
        <rFont val="宋体"/>
        <charset val="134"/>
      </rPr>
      <t>是</t>
    </r>
    <r>
      <rPr>
        <sz val="14"/>
        <rFont val="Times New Roman"/>
        <charset val="134"/>
      </rPr>
      <t xml:space="preserve"> </t>
    </r>
  </si>
  <si>
    <t>城子镇城子村壮大村集体经济农产品仓储保鲜冷链建设项目</t>
  </si>
  <si>
    <t>城子镇</t>
  </si>
  <si>
    <t>城子村</t>
  </si>
  <si>
    <r>
      <rPr>
        <sz val="14"/>
        <rFont val="宋体"/>
        <charset val="134"/>
      </rPr>
      <t>城子镇城子村派岗小组，建设农产品仓储、保鲜、冷链含配套设施建设项目。预计建设</t>
    </r>
    <r>
      <rPr>
        <sz val="14"/>
        <rFont val="Times New Roman"/>
        <charset val="134"/>
      </rPr>
      <t>8</t>
    </r>
    <r>
      <rPr>
        <sz val="14"/>
        <rFont val="宋体"/>
        <charset val="134"/>
      </rPr>
      <t>间库房及相关配套设施，其中</t>
    </r>
    <r>
      <rPr>
        <sz val="14"/>
        <rFont val="Times New Roman"/>
        <charset val="134"/>
      </rPr>
      <t>6</t>
    </r>
    <r>
      <rPr>
        <sz val="14"/>
        <rFont val="宋体"/>
        <charset val="134"/>
      </rPr>
      <t>间用于保鲜，</t>
    </r>
    <r>
      <rPr>
        <sz val="14"/>
        <rFont val="Times New Roman"/>
        <charset val="134"/>
      </rPr>
      <t>2</t>
    </r>
    <r>
      <rPr>
        <sz val="14"/>
        <rFont val="宋体"/>
        <charset val="134"/>
      </rPr>
      <t>间用于冷冻，每间建设面积</t>
    </r>
    <r>
      <rPr>
        <sz val="14"/>
        <rFont val="Times New Roman"/>
        <charset val="134"/>
      </rPr>
      <t>100</t>
    </r>
    <r>
      <rPr>
        <sz val="14"/>
        <rFont val="宋体"/>
        <charset val="134"/>
      </rPr>
      <t>平方米。目前已准备</t>
    </r>
    <r>
      <rPr>
        <sz val="14"/>
        <rFont val="Times New Roman"/>
        <charset val="134"/>
      </rPr>
      <t>7</t>
    </r>
    <r>
      <rPr>
        <sz val="14"/>
        <rFont val="宋体"/>
        <charset val="134"/>
      </rPr>
      <t>亩用地面积，预计投入资金</t>
    </r>
    <r>
      <rPr>
        <sz val="14"/>
        <rFont val="Times New Roman"/>
        <charset val="134"/>
      </rPr>
      <t>530</t>
    </r>
    <r>
      <rPr>
        <sz val="14"/>
        <rFont val="宋体"/>
        <charset val="134"/>
      </rPr>
      <t>万元。</t>
    </r>
  </si>
  <si>
    <r>
      <rPr>
        <sz val="14"/>
        <rFont val="宋体"/>
        <charset val="134"/>
      </rPr>
      <t>通过建设</t>
    </r>
    <r>
      <rPr>
        <sz val="14"/>
        <rFont val="Times New Roman"/>
        <charset val="134"/>
      </rPr>
      <t>6</t>
    </r>
    <r>
      <rPr>
        <sz val="14"/>
        <rFont val="宋体"/>
        <charset val="134"/>
      </rPr>
      <t>间保险仓库、</t>
    </r>
    <r>
      <rPr>
        <sz val="14"/>
        <rFont val="Times New Roman"/>
        <charset val="134"/>
      </rPr>
      <t>2</t>
    </r>
    <r>
      <rPr>
        <sz val="14"/>
        <rFont val="宋体"/>
        <charset val="134"/>
      </rPr>
      <t>个冷冻仓库，预计增加10万元村集体收入，直接受益农户预计增加</t>
    </r>
    <r>
      <rPr>
        <sz val="14"/>
        <rFont val="Times New Roman"/>
        <charset val="134"/>
      </rPr>
      <t>3</t>
    </r>
    <r>
      <rPr>
        <sz val="14"/>
        <rFont val="宋体"/>
        <charset val="134"/>
      </rPr>
      <t>万元务工收入，带动种植群众增加</t>
    </r>
    <r>
      <rPr>
        <sz val="14"/>
        <rFont val="Times New Roman"/>
        <charset val="134"/>
      </rPr>
      <t>0.5</t>
    </r>
    <r>
      <rPr>
        <sz val="14"/>
        <rFont val="宋体"/>
        <charset val="134"/>
      </rPr>
      <t>万元以上收入。项目依托正在建设的城子商贸城项目，建成可以与城子商贸城形成功能互补，有效解决城子镇及周边乡镇农产品的存储、保鲜的问题，保障群众利益，解决农村剩余劳动力务工问题，增加村委会和派岗小组村集体经济收入。</t>
    </r>
  </si>
  <si>
    <t>就业务工、帮助产销对接、资产入股、收益分红</t>
  </si>
  <si>
    <t>城子镇人民政府</t>
  </si>
  <si>
    <t>县农业农村局、县工业和商务科技局</t>
  </si>
  <si>
    <r>
      <rPr>
        <sz val="14"/>
        <rFont val="宋体"/>
        <charset val="134"/>
      </rPr>
      <t>城子镇</t>
    </r>
    <r>
      <rPr>
        <sz val="14"/>
        <rFont val="Times New Roman"/>
        <charset val="134"/>
      </rPr>
      <t>2023-2024</t>
    </r>
    <r>
      <rPr>
        <sz val="14"/>
        <rFont val="宋体"/>
        <charset val="134"/>
      </rPr>
      <t>年度新植桑园建设项目</t>
    </r>
  </si>
  <si>
    <r>
      <rPr>
        <sz val="14"/>
        <rFont val="宋体"/>
        <charset val="134"/>
      </rPr>
      <t>新植桑园面积</t>
    </r>
    <r>
      <rPr>
        <sz val="14"/>
        <rFont val="Times New Roman"/>
        <charset val="134"/>
      </rPr>
      <t>700</t>
    </r>
    <r>
      <rPr>
        <sz val="14"/>
        <rFont val="宋体"/>
        <charset val="134"/>
      </rPr>
      <t>亩，建设内容为：统建养蚕大棚</t>
    </r>
    <r>
      <rPr>
        <sz val="14"/>
        <rFont val="Times New Roman"/>
        <charset val="134"/>
      </rPr>
      <t>14000</t>
    </r>
    <r>
      <rPr>
        <sz val="14"/>
        <rFont val="宋体"/>
        <charset val="134"/>
      </rPr>
      <t>㎡；土地平整</t>
    </r>
    <r>
      <rPr>
        <sz val="14"/>
        <rFont val="Times New Roman"/>
        <charset val="134"/>
      </rPr>
      <t>700</t>
    </r>
    <r>
      <rPr>
        <sz val="14"/>
        <rFont val="宋体"/>
        <charset val="134"/>
      </rPr>
      <t>亩；土壤改良</t>
    </r>
    <r>
      <rPr>
        <sz val="14"/>
        <rFont val="Times New Roman"/>
        <charset val="134"/>
      </rPr>
      <t>700</t>
    </r>
    <r>
      <rPr>
        <sz val="14"/>
        <rFont val="宋体"/>
        <charset val="134"/>
      </rPr>
      <t>亩；修路</t>
    </r>
    <r>
      <rPr>
        <sz val="14"/>
        <rFont val="Times New Roman"/>
        <charset val="134"/>
      </rPr>
      <t>6000</t>
    </r>
    <r>
      <rPr>
        <sz val="14"/>
        <rFont val="宋体"/>
        <charset val="134"/>
      </rPr>
      <t>米；修建蓄水池</t>
    </r>
    <r>
      <rPr>
        <sz val="14"/>
        <rFont val="Times New Roman"/>
        <charset val="134"/>
      </rPr>
      <t>12</t>
    </r>
    <r>
      <rPr>
        <sz val="14"/>
        <rFont val="宋体"/>
        <charset val="134"/>
      </rPr>
      <t>座（共</t>
    </r>
    <r>
      <rPr>
        <sz val="14"/>
        <rFont val="Times New Roman"/>
        <charset val="134"/>
      </rPr>
      <t>600m³</t>
    </r>
    <r>
      <rPr>
        <sz val="14"/>
        <rFont val="宋体"/>
        <charset val="134"/>
      </rPr>
      <t>）、管网</t>
    </r>
    <r>
      <rPr>
        <sz val="14"/>
        <rFont val="Times New Roman"/>
        <charset val="134"/>
      </rPr>
      <t>5000</t>
    </r>
    <r>
      <rPr>
        <sz val="14"/>
        <rFont val="宋体"/>
        <charset val="134"/>
      </rPr>
      <t>米。</t>
    </r>
  </si>
  <si>
    <r>
      <rPr>
        <sz val="14"/>
        <rFont val="宋体"/>
        <charset val="134"/>
      </rPr>
      <t>通过新建蚕棚</t>
    </r>
    <r>
      <rPr>
        <sz val="14"/>
        <rFont val="Times New Roman"/>
        <charset val="134"/>
      </rPr>
      <t>14000</t>
    </r>
    <r>
      <rPr>
        <sz val="14"/>
        <rFont val="宋体"/>
        <charset val="134"/>
      </rPr>
      <t>㎡，平整土地、土壤改良</t>
    </r>
    <r>
      <rPr>
        <sz val="14"/>
        <rFont val="Times New Roman"/>
        <charset val="134"/>
      </rPr>
      <t>700</t>
    </r>
    <r>
      <rPr>
        <sz val="14"/>
        <rFont val="宋体"/>
        <charset val="134"/>
      </rPr>
      <t>亩，修建产业道路</t>
    </r>
    <r>
      <rPr>
        <sz val="14"/>
        <rFont val="Times New Roman"/>
        <charset val="134"/>
      </rPr>
      <t>6000</t>
    </r>
    <r>
      <rPr>
        <sz val="14"/>
        <rFont val="宋体"/>
        <charset val="134"/>
      </rPr>
      <t>米，蓄水池</t>
    </r>
    <r>
      <rPr>
        <sz val="14"/>
        <rFont val="Times New Roman"/>
        <charset val="134"/>
      </rPr>
      <t>12</t>
    </r>
    <r>
      <rPr>
        <sz val="14"/>
        <rFont val="宋体"/>
        <charset val="134"/>
      </rPr>
      <t>座，灌溉管网</t>
    </r>
    <r>
      <rPr>
        <sz val="14"/>
        <rFont val="Times New Roman"/>
        <charset val="134"/>
      </rPr>
      <t>5000</t>
    </r>
    <r>
      <rPr>
        <sz val="14"/>
        <rFont val="宋体"/>
        <charset val="134"/>
      </rPr>
      <t>米，能够有效解决新发展蚕桑种植农户发展难题，直接受益</t>
    </r>
    <r>
      <rPr>
        <sz val="14"/>
        <rFont val="Times New Roman"/>
        <charset val="134"/>
      </rPr>
      <t>66</t>
    </r>
    <r>
      <rPr>
        <sz val="14"/>
        <rFont val="宋体"/>
        <charset val="134"/>
      </rPr>
      <t>户</t>
    </r>
    <r>
      <rPr>
        <sz val="14"/>
        <rFont val="Times New Roman"/>
        <charset val="134"/>
      </rPr>
      <t>297</t>
    </r>
    <r>
      <rPr>
        <sz val="14"/>
        <rFont val="宋体"/>
        <charset val="134"/>
      </rPr>
      <t>人，新植桑当年平均亩产蚕茧</t>
    </r>
    <r>
      <rPr>
        <sz val="14"/>
        <rFont val="Times New Roman"/>
        <charset val="134"/>
      </rPr>
      <t>30</t>
    </r>
    <r>
      <rPr>
        <sz val="14"/>
        <rFont val="宋体"/>
        <charset val="134"/>
      </rPr>
      <t>公斤以上，户均增收</t>
    </r>
    <r>
      <rPr>
        <sz val="14"/>
        <rFont val="Times New Roman"/>
        <charset val="134"/>
      </rPr>
      <t>1</t>
    </r>
    <r>
      <rPr>
        <sz val="14"/>
        <rFont val="宋体"/>
        <charset val="134"/>
      </rPr>
      <t>万元以上。</t>
    </r>
  </si>
  <si>
    <t>勐约乡营盘村门帕小组蚕桑产业发展项目</t>
  </si>
  <si>
    <t>勐约乡</t>
  </si>
  <si>
    <t>营盘</t>
  </si>
  <si>
    <r>
      <rPr>
        <sz val="14"/>
        <rFont val="宋体"/>
        <charset val="134"/>
      </rPr>
      <t>一、桑园提质增效</t>
    </r>
    <r>
      <rPr>
        <sz val="14"/>
        <rFont val="Times New Roman"/>
        <charset val="134"/>
      </rPr>
      <t>1090</t>
    </r>
    <r>
      <rPr>
        <sz val="14"/>
        <rFont val="宋体"/>
        <charset val="134"/>
      </rPr>
      <t>亩：土壤改良</t>
    </r>
    <r>
      <rPr>
        <sz val="14"/>
        <rFont val="Times New Roman"/>
        <charset val="134"/>
      </rPr>
      <t>1090</t>
    </r>
    <r>
      <rPr>
        <sz val="14"/>
        <rFont val="宋体"/>
        <charset val="134"/>
      </rPr>
      <t>亩；新建简易蚕棚</t>
    </r>
    <r>
      <rPr>
        <sz val="14"/>
        <rFont val="Times New Roman"/>
        <charset val="134"/>
      </rPr>
      <t>4280</t>
    </r>
    <r>
      <rPr>
        <sz val="14"/>
        <rFont val="宋体"/>
        <charset val="134"/>
      </rPr>
      <t>平方米。二、新建桑园</t>
    </r>
    <r>
      <rPr>
        <sz val="14"/>
        <rFont val="Times New Roman"/>
        <charset val="134"/>
      </rPr>
      <t>200</t>
    </r>
    <r>
      <rPr>
        <sz val="14"/>
        <rFont val="宋体"/>
        <charset val="134"/>
      </rPr>
      <t>亩。土地改良</t>
    </r>
    <r>
      <rPr>
        <sz val="14"/>
        <rFont val="Times New Roman"/>
        <charset val="134"/>
      </rPr>
      <t>200</t>
    </r>
    <r>
      <rPr>
        <sz val="14"/>
        <rFont val="宋体"/>
        <charset val="134"/>
      </rPr>
      <t>亩，简易蚕棚建设</t>
    </r>
    <r>
      <rPr>
        <sz val="14"/>
        <rFont val="Times New Roman"/>
        <charset val="134"/>
      </rPr>
      <t>4000</t>
    </r>
    <r>
      <rPr>
        <sz val="14"/>
        <rFont val="宋体"/>
        <charset val="134"/>
      </rPr>
      <t>平方米。三、桑园灌溉用水建设，其中：新建</t>
    </r>
    <r>
      <rPr>
        <sz val="14"/>
        <rFont val="Times New Roman"/>
        <charset val="134"/>
      </rPr>
      <t>100</t>
    </r>
    <r>
      <rPr>
        <sz val="14"/>
        <rFont val="宋体"/>
        <charset val="134"/>
      </rPr>
      <t>立方米蓄水池</t>
    </r>
    <r>
      <rPr>
        <sz val="14"/>
        <rFont val="Times New Roman"/>
        <charset val="134"/>
      </rPr>
      <t>2</t>
    </r>
    <r>
      <rPr>
        <sz val="14"/>
        <rFont val="宋体"/>
        <charset val="134"/>
      </rPr>
      <t>座，输水管网铺设</t>
    </r>
    <r>
      <rPr>
        <sz val="14"/>
        <rFont val="Times New Roman"/>
        <charset val="134"/>
      </rPr>
      <t>3</t>
    </r>
    <r>
      <rPr>
        <sz val="14"/>
        <rFont val="宋体"/>
        <charset val="134"/>
      </rPr>
      <t>公里。（四）新建砂石路面生产道路</t>
    </r>
    <r>
      <rPr>
        <sz val="14"/>
        <rFont val="Times New Roman"/>
        <charset val="134"/>
      </rPr>
      <t>2</t>
    </r>
    <r>
      <rPr>
        <sz val="14"/>
        <rFont val="宋体"/>
        <charset val="134"/>
      </rPr>
      <t>公里。</t>
    </r>
  </si>
  <si>
    <r>
      <rPr>
        <sz val="14"/>
        <rFont val="宋体"/>
        <charset val="134"/>
      </rPr>
      <t>通过项目实施，加快山区产业结构调整起到重要作用，将有效改善山区群众的生产生活条件，逐步建立促进山区群众的经济发展、生态环境保护、农村社会稳定的长效机制，提升群众生活质量。直接受益群众</t>
    </r>
    <r>
      <rPr>
        <sz val="14"/>
        <rFont val="Times New Roman"/>
        <charset val="134"/>
      </rPr>
      <t>436</t>
    </r>
    <r>
      <rPr>
        <sz val="14"/>
        <rFont val="宋体"/>
        <charset val="134"/>
      </rPr>
      <t>人。</t>
    </r>
  </si>
  <si>
    <t>勐约乡人民政府</t>
  </si>
  <si>
    <t>新型农村村集体经济发展项目</t>
  </si>
  <si>
    <r>
      <rPr>
        <sz val="14"/>
        <rFont val="宋体"/>
        <charset val="134"/>
      </rPr>
      <t>户撒乡农特产品交易中心建设项目（</t>
    </r>
    <r>
      <rPr>
        <sz val="14"/>
        <rFont val="Times New Roman"/>
        <charset val="134"/>
      </rPr>
      <t>4</t>
    </r>
    <r>
      <rPr>
        <sz val="14"/>
        <rFont val="宋体"/>
        <charset val="134"/>
      </rPr>
      <t>个村集体经济）</t>
    </r>
  </si>
  <si>
    <t>户撒乡</t>
  </si>
  <si>
    <t>芒炳村</t>
  </si>
  <si>
    <t>1.新建混凝土场地6000㎡，每平方米180元，需要资金108万元；
2.铝合金拱棚（含钢柱）建设2000㎡，每平方米600元，需要资金120万元；
3.农特产品交易功能平台建设260个，每个2000元，需要资金52万元。</t>
  </si>
  <si>
    <r>
      <rPr>
        <sz val="14"/>
        <rFont val="宋体"/>
        <charset val="134"/>
      </rPr>
      <t>户撒乡芒炳村芒东农特产品交易中心建成后预计每年可实现收益</t>
    </r>
    <r>
      <rPr>
        <sz val="14"/>
        <rFont val="Times New Roman"/>
        <charset val="134"/>
      </rPr>
      <t>20</t>
    </r>
    <r>
      <rPr>
        <sz val="14"/>
        <rFont val="宋体"/>
        <charset val="134"/>
      </rPr>
      <t>万元以上，芒炳村、户早村等四个村集体经济预计收入</t>
    </r>
    <r>
      <rPr>
        <sz val="14"/>
        <rFont val="Times New Roman"/>
        <charset val="134"/>
      </rPr>
      <t>14.6</t>
    </r>
    <r>
      <rPr>
        <sz val="14"/>
        <rFont val="宋体"/>
        <charset val="134"/>
      </rPr>
      <t>万元。项目建成后能辐射带动全乡</t>
    </r>
    <r>
      <rPr>
        <sz val="14"/>
        <rFont val="Times New Roman"/>
        <charset val="134"/>
      </rPr>
      <t>2130</t>
    </r>
    <r>
      <rPr>
        <sz val="14"/>
        <rFont val="宋体"/>
        <charset val="134"/>
      </rPr>
      <t>户</t>
    </r>
    <r>
      <rPr>
        <sz val="14"/>
        <rFont val="Times New Roman"/>
        <charset val="134"/>
      </rPr>
      <t>7242</t>
    </r>
    <r>
      <rPr>
        <sz val="14"/>
        <rFont val="宋体"/>
        <charset val="134"/>
      </rPr>
      <t>人种植农户，进一步稳定群众百香果、鲜食玉米的交易渠道及价格，可与经营企业搭建农特产品展销平台，采用</t>
    </r>
    <r>
      <rPr>
        <sz val="14"/>
        <rFont val="Times New Roman"/>
        <charset val="134"/>
      </rPr>
      <t>“</t>
    </r>
    <r>
      <rPr>
        <sz val="14"/>
        <rFont val="宋体"/>
        <charset val="134"/>
      </rPr>
      <t>订单农业</t>
    </r>
    <r>
      <rPr>
        <sz val="14"/>
        <rFont val="Times New Roman"/>
        <charset val="134"/>
      </rPr>
      <t>”</t>
    </r>
    <r>
      <rPr>
        <sz val="14"/>
        <rFont val="宋体"/>
        <charset val="134"/>
      </rPr>
      <t>模式，助推乡村振兴，促农增收。</t>
    </r>
  </si>
  <si>
    <t>户撒乡人民政府</t>
  </si>
  <si>
    <t>林草基地建设</t>
  </si>
  <si>
    <r>
      <rPr>
        <sz val="14"/>
        <rFont val="Times New Roman"/>
        <charset val="134"/>
      </rPr>
      <t>2024</t>
    </r>
    <r>
      <rPr>
        <sz val="14"/>
        <rFont val="宋体"/>
        <charset val="134"/>
      </rPr>
      <t>年度陇川县国有林场保障性苗圃附属设施建设、种苗培育及林下经济种植</t>
    </r>
  </si>
  <si>
    <t>城子镇、景罕镇</t>
  </si>
  <si>
    <t>南田营林区、曼胆营林区</t>
  </si>
  <si>
    <r>
      <rPr>
        <sz val="14"/>
        <rFont val="宋体"/>
        <charset val="134"/>
      </rPr>
      <t>一是场地平整</t>
    </r>
    <r>
      <rPr>
        <sz val="14"/>
        <rFont val="Times New Roman"/>
        <charset val="134"/>
      </rPr>
      <t>1500</t>
    </r>
    <r>
      <rPr>
        <sz val="14"/>
        <rFont val="宋体"/>
        <charset val="134"/>
      </rPr>
      <t>平方米，新建大棚：</t>
    </r>
    <r>
      <rPr>
        <sz val="14"/>
        <rFont val="Times New Roman"/>
        <charset val="134"/>
      </rPr>
      <t>1300</t>
    </r>
    <r>
      <rPr>
        <sz val="14"/>
        <rFont val="宋体"/>
        <charset val="134"/>
      </rPr>
      <t>平方米（带塑料管及喷灌），新建苗床：</t>
    </r>
    <r>
      <rPr>
        <sz val="14"/>
        <rFont val="Times New Roman"/>
        <charset val="134"/>
      </rPr>
      <t>780</t>
    </r>
    <r>
      <rPr>
        <sz val="14"/>
        <rFont val="宋体"/>
        <charset val="134"/>
      </rPr>
      <t>米，计划投资</t>
    </r>
    <r>
      <rPr>
        <sz val="14"/>
        <rFont val="Times New Roman"/>
        <charset val="134"/>
      </rPr>
      <t>18.8</t>
    </r>
    <r>
      <rPr>
        <sz val="14"/>
        <rFont val="宋体"/>
        <charset val="134"/>
      </rPr>
      <t>万元。二是培育轻基质网袋规格为</t>
    </r>
    <r>
      <rPr>
        <sz val="14"/>
        <rFont val="Times New Roman"/>
        <charset val="134"/>
      </rPr>
      <t>15cm×20cm2</t>
    </r>
    <r>
      <rPr>
        <sz val="14"/>
        <rFont val="宋体"/>
        <charset val="134"/>
      </rPr>
      <t>万株、规格为</t>
    </r>
    <r>
      <rPr>
        <sz val="14"/>
        <rFont val="Times New Roman"/>
        <charset val="134"/>
      </rPr>
      <t>20cm×30cm2</t>
    </r>
    <r>
      <rPr>
        <sz val="14"/>
        <rFont val="宋体"/>
        <charset val="134"/>
      </rPr>
      <t>万株，培育中大径级绿化苗木</t>
    </r>
    <r>
      <rPr>
        <sz val="14"/>
        <rFont val="Times New Roman"/>
        <charset val="134"/>
      </rPr>
      <t>0.5</t>
    </r>
    <r>
      <rPr>
        <sz val="14"/>
        <rFont val="宋体"/>
        <charset val="134"/>
      </rPr>
      <t>万株，培育德草系列良种</t>
    </r>
    <r>
      <rPr>
        <sz val="14"/>
        <rFont val="Times New Roman"/>
        <charset val="134"/>
      </rPr>
      <t>1</t>
    </r>
    <r>
      <rPr>
        <sz val="14"/>
        <rFont val="宋体"/>
        <charset val="134"/>
      </rPr>
      <t>、</t>
    </r>
    <r>
      <rPr>
        <sz val="14"/>
        <rFont val="Times New Roman"/>
        <charset val="134"/>
      </rPr>
      <t>2</t>
    </r>
    <r>
      <rPr>
        <sz val="14"/>
        <rFont val="宋体"/>
        <charset val="134"/>
      </rPr>
      <t>、</t>
    </r>
    <r>
      <rPr>
        <sz val="14"/>
        <rFont val="Times New Roman"/>
        <charset val="134"/>
      </rPr>
      <t>3</t>
    </r>
    <r>
      <rPr>
        <sz val="14"/>
        <rFont val="宋体"/>
        <charset val="134"/>
      </rPr>
      <t>号草果苗</t>
    </r>
    <r>
      <rPr>
        <sz val="14"/>
        <rFont val="Times New Roman"/>
        <charset val="134"/>
      </rPr>
      <t>30</t>
    </r>
    <r>
      <rPr>
        <sz val="14"/>
        <rFont val="宋体"/>
        <charset val="134"/>
      </rPr>
      <t>万株，计划投资</t>
    </r>
    <r>
      <rPr>
        <sz val="14"/>
        <rFont val="Times New Roman"/>
        <charset val="134"/>
      </rPr>
      <t>24.54</t>
    </r>
    <r>
      <rPr>
        <sz val="14"/>
        <rFont val="宋体"/>
        <charset val="134"/>
      </rPr>
      <t>万元。三是对</t>
    </r>
    <r>
      <rPr>
        <sz val="14"/>
        <rFont val="Times New Roman"/>
        <charset val="134"/>
      </rPr>
      <t>140</t>
    </r>
    <r>
      <rPr>
        <sz val="14"/>
        <rFont val="宋体"/>
        <charset val="134"/>
      </rPr>
      <t>亩苗圃基地进行抚育管理，除草</t>
    </r>
    <r>
      <rPr>
        <sz val="14"/>
        <rFont val="Times New Roman"/>
        <charset val="134"/>
      </rPr>
      <t>3</t>
    </r>
    <r>
      <rPr>
        <sz val="14"/>
        <rFont val="宋体"/>
        <charset val="134"/>
      </rPr>
      <t>次，施肥</t>
    </r>
    <r>
      <rPr>
        <sz val="14"/>
        <rFont val="Times New Roman"/>
        <charset val="134"/>
      </rPr>
      <t>2</t>
    </r>
    <r>
      <rPr>
        <sz val="14"/>
        <rFont val="宋体"/>
        <charset val="134"/>
      </rPr>
      <t>次，病虫害防治</t>
    </r>
    <r>
      <rPr>
        <sz val="14"/>
        <rFont val="Times New Roman"/>
        <charset val="134"/>
      </rPr>
      <t>3</t>
    </r>
    <r>
      <rPr>
        <sz val="14"/>
        <rFont val="宋体"/>
        <charset val="134"/>
      </rPr>
      <t>次，计划投资</t>
    </r>
    <r>
      <rPr>
        <sz val="14"/>
        <rFont val="Times New Roman"/>
        <charset val="134"/>
      </rPr>
      <t>9.66</t>
    </r>
    <r>
      <rPr>
        <sz val="14"/>
        <rFont val="宋体"/>
        <charset val="134"/>
      </rPr>
      <t>万元。四是购买各类花卉石斛及种植管理，计划投资</t>
    </r>
    <r>
      <rPr>
        <sz val="14"/>
        <rFont val="Times New Roman"/>
        <charset val="134"/>
      </rPr>
      <t>31.2</t>
    </r>
    <r>
      <rPr>
        <sz val="14"/>
        <rFont val="宋体"/>
        <charset val="134"/>
      </rPr>
      <t>万元。五是技术服务费计划投资：</t>
    </r>
    <r>
      <rPr>
        <sz val="14"/>
        <rFont val="Times New Roman"/>
        <charset val="134"/>
      </rPr>
      <t>0.8</t>
    </r>
    <r>
      <rPr>
        <sz val="14"/>
        <rFont val="宋体"/>
        <charset val="134"/>
      </rPr>
      <t>万。</t>
    </r>
  </si>
  <si>
    <r>
      <rPr>
        <sz val="14"/>
        <rFont val="Times New Roman"/>
        <charset val="134"/>
      </rPr>
      <t>1.</t>
    </r>
    <r>
      <rPr>
        <sz val="14"/>
        <rFont val="宋体"/>
        <charset val="134"/>
      </rPr>
      <t>提升城乡绿化美化功能，改善群众居住环境；</t>
    </r>
    <r>
      <rPr>
        <sz val="14"/>
        <rFont val="Times New Roman"/>
        <charset val="134"/>
      </rPr>
      <t>2.</t>
    </r>
    <r>
      <rPr>
        <sz val="14"/>
        <rFont val="宋体"/>
        <charset val="134"/>
      </rPr>
      <t>可为我县各乡镇的造林绿化和产业发展提供优质的绿化苗木；</t>
    </r>
    <r>
      <rPr>
        <sz val="14"/>
        <rFont val="Times New Roman"/>
        <charset val="134"/>
      </rPr>
      <t>3.</t>
    </r>
    <r>
      <rPr>
        <sz val="14"/>
        <rFont val="宋体"/>
        <charset val="134"/>
      </rPr>
      <t>为我县的全民义务植树和城乡绿化美化提升人居环境提供数量充足的优质种苗。</t>
    </r>
  </si>
  <si>
    <t>州林业和草原局</t>
  </si>
  <si>
    <t>欠发达国有林场资金</t>
  </si>
  <si>
    <t>陇川县乡土经济林果种植示范基地建设项目</t>
  </si>
  <si>
    <r>
      <rPr>
        <sz val="14"/>
        <rFont val="宋体"/>
        <charset val="134"/>
      </rPr>
      <t>户撒乡、城子镇、陇把镇、景罕镇、章风镇、王子树乡、护国乡、勐约乡、清平乡</t>
    </r>
    <r>
      <rPr>
        <sz val="14"/>
        <rFont val="Times New Roman"/>
        <charset val="134"/>
      </rPr>
      <t>9</t>
    </r>
    <r>
      <rPr>
        <sz val="14"/>
        <rFont val="宋体"/>
        <charset val="134"/>
      </rPr>
      <t>个乡镇</t>
    </r>
  </si>
  <si>
    <t>种植嫁接粗梗稠李苗1万株，种植粗梗稠李、滇藏杜英容器苗4.88万株，种植毗黎勒3万。</t>
  </si>
  <si>
    <r>
      <rPr>
        <sz val="14"/>
        <rFont val="宋体"/>
        <charset val="134"/>
      </rPr>
      <t>通过该项目的实施，促进特色产业发展，带动群众增收致富，优化生态环境，辐射带动周边农户</t>
    </r>
    <r>
      <rPr>
        <sz val="14"/>
        <rFont val="Times New Roman"/>
        <charset val="134"/>
      </rPr>
      <t>200</t>
    </r>
    <r>
      <rPr>
        <sz val="14"/>
        <rFont val="宋体"/>
        <charset val="134"/>
      </rPr>
      <t>余户</t>
    </r>
    <r>
      <rPr>
        <sz val="14"/>
        <rFont val="Times New Roman"/>
        <charset val="134"/>
      </rPr>
      <t>1000</t>
    </r>
    <r>
      <rPr>
        <sz val="14"/>
        <rFont val="宋体"/>
        <charset val="134"/>
      </rPr>
      <t>余人。</t>
    </r>
  </si>
  <si>
    <r>
      <rPr>
        <sz val="14"/>
        <rFont val="宋体"/>
        <charset val="134"/>
      </rPr>
      <t>陇川县</t>
    </r>
    <r>
      <rPr>
        <sz val="14"/>
        <rFont val="Times New Roman"/>
        <charset val="134"/>
      </rPr>
      <t>2024</t>
    </r>
    <r>
      <rPr>
        <sz val="14"/>
        <rFont val="宋体"/>
        <charset val="134"/>
      </rPr>
      <t>年蚕桑良种良法推广项目</t>
    </r>
  </si>
  <si>
    <t>王子树乡、户撒乡、清平乡、勐约乡、护国乡、景罕镇、城子镇、章凤镇、陇把镇</t>
  </si>
  <si>
    <r>
      <rPr>
        <sz val="14"/>
        <rFont val="宋体"/>
        <charset val="134"/>
      </rPr>
      <t>全县</t>
    </r>
    <r>
      <rPr>
        <sz val="14"/>
        <rFont val="Times New Roman"/>
        <charset val="134"/>
      </rPr>
      <t>9</t>
    </r>
    <r>
      <rPr>
        <sz val="14"/>
        <rFont val="宋体"/>
        <charset val="134"/>
      </rPr>
      <t>个乡镇</t>
    </r>
    <r>
      <rPr>
        <sz val="14"/>
        <rFont val="Times New Roman"/>
        <charset val="134"/>
      </rPr>
      <t>47</t>
    </r>
    <r>
      <rPr>
        <sz val="14"/>
        <rFont val="宋体"/>
        <charset val="134"/>
      </rPr>
      <t>个村委会</t>
    </r>
    <r>
      <rPr>
        <sz val="14"/>
        <rFont val="Times New Roman"/>
        <charset val="134"/>
      </rPr>
      <t>136</t>
    </r>
    <r>
      <rPr>
        <sz val="14"/>
        <rFont val="宋体"/>
        <charset val="134"/>
      </rPr>
      <t>个村民小组。</t>
    </r>
  </si>
  <si>
    <r>
      <rPr>
        <sz val="14"/>
        <rFont val="Times New Roman"/>
        <charset val="134"/>
      </rPr>
      <t>1.</t>
    </r>
    <r>
      <rPr>
        <sz val="14"/>
        <rFont val="宋体"/>
        <charset val="134"/>
      </rPr>
      <t>新植桑园</t>
    </r>
    <r>
      <rPr>
        <sz val="14"/>
        <rFont val="Times New Roman"/>
        <charset val="134"/>
      </rPr>
      <t>5000</t>
    </r>
    <r>
      <rPr>
        <sz val="14"/>
        <rFont val="宋体"/>
        <charset val="134"/>
      </rPr>
      <t>亩，其中杂交桑</t>
    </r>
    <r>
      <rPr>
        <sz val="14"/>
        <rFont val="Times New Roman"/>
        <charset val="134"/>
      </rPr>
      <t>2000</t>
    </r>
    <r>
      <rPr>
        <sz val="14"/>
        <rFont val="宋体"/>
        <charset val="134"/>
      </rPr>
      <t>亩，嫁接桑</t>
    </r>
    <r>
      <rPr>
        <sz val="14"/>
        <rFont val="Times New Roman"/>
        <charset val="134"/>
      </rPr>
      <t>3000</t>
    </r>
    <r>
      <rPr>
        <sz val="14"/>
        <rFont val="宋体"/>
        <charset val="134"/>
      </rPr>
      <t>亩。新植桑园验收合格后，杂交桑园每亩补助</t>
    </r>
    <r>
      <rPr>
        <sz val="14"/>
        <rFont val="Times New Roman"/>
        <charset val="134"/>
      </rPr>
      <t>330</t>
    </r>
    <r>
      <rPr>
        <sz val="14"/>
        <rFont val="宋体"/>
        <charset val="134"/>
      </rPr>
      <t>元，嫁接桑园每亩补助</t>
    </r>
    <r>
      <rPr>
        <sz val="14"/>
        <rFont val="Times New Roman"/>
        <charset val="134"/>
      </rPr>
      <t>800</t>
    </r>
    <r>
      <rPr>
        <sz val="14"/>
        <rFont val="宋体"/>
        <charset val="134"/>
      </rPr>
      <t>元；</t>
    </r>
    <r>
      <rPr>
        <sz val="14"/>
        <rFont val="Times New Roman"/>
        <charset val="134"/>
      </rPr>
      <t>2.</t>
    </r>
    <r>
      <rPr>
        <sz val="14"/>
        <rFont val="宋体"/>
        <charset val="134"/>
      </rPr>
      <t>新植桑园覆盖黑地膜的，验收合格后每亩补助</t>
    </r>
    <r>
      <rPr>
        <sz val="14"/>
        <rFont val="Times New Roman"/>
        <charset val="134"/>
      </rPr>
      <t>75</t>
    </r>
    <r>
      <rPr>
        <sz val="14"/>
        <rFont val="宋体"/>
        <charset val="134"/>
      </rPr>
      <t>元；</t>
    </r>
    <r>
      <rPr>
        <sz val="14"/>
        <rFont val="Times New Roman"/>
        <charset val="134"/>
      </rPr>
      <t>3.</t>
    </r>
    <r>
      <rPr>
        <sz val="14"/>
        <rFont val="宋体"/>
        <charset val="134"/>
      </rPr>
      <t>新建养蚕大棚</t>
    </r>
    <r>
      <rPr>
        <sz val="14"/>
        <rFont val="Times New Roman"/>
        <charset val="134"/>
      </rPr>
      <t>18125</t>
    </r>
    <r>
      <rPr>
        <sz val="14"/>
        <rFont val="宋体"/>
        <charset val="134"/>
      </rPr>
      <t>平方米，验收合格后每平方米补助</t>
    </r>
    <r>
      <rPr>
        <sz val="14"/>
        <rFont val="Times New Roman"/>
        <charset val="134"/>
      </rPr>
      <t>40</t>
    </r>
    <r>
      <rPr>
        <sz val="14"/>
        <rFont val="宋体"/>
        <charset val="134"/>
      </rPr>
      <t>元；</t>
    </r>
    <r>
      <rPr>
        <sz val="14"/>
        <rFont val="Times New Roman"/>
        <charset val="134"/>
      </rPr>
      <t>4.</t>
    </r>
    <r>
      <rPr>
        <sz val="14"/>
        <rFont val="宋体"/>
        <charset val="134"/>
      </rPr>
      <t>杂交桑嫁接改良</t>
    </r>
    <r>
      <rPr>
        <sz val="14"/>
        <rFont val="Times New Roman"/>
        <charset val="134"/>
      </rPr>
      <t>200</t>
    </r>
    <r>
      <rPr>
        <sz val="14"/>
        <rFont val="宋体"/>
        <charset val="134"/>
      </rPr>
      <t>亩，验收合格后每亩补助</t>
    </r>
    <r>
      <rPr>
        <sz val="14"/>
        <rFont val="Times New Roman"/>
        <charset val="134"/>
      </rPr>
      <t>800</t>
    </r>
    <r>
      <rPr>
        <sz val="14"/>
        <rFont val="宋体"/>
        <charset val="134"/>
      </rPr>
      <t>元。</t>
    </r>
    <r>
      <rPr>
        <sz val="14"/>
        <rFont val="Times New Roman"/>
        <charset val="134"/>
      </rPr>
      <t xml:space="preserve">   </t>
    </r>
  </si>
  <si>
    <t>新增桑园5000亩；新建蚕棚面积18125㎡；嫁接改良200亩，预计受益人数2600余人。</t>
  </si>
  <si>
    <t>州农业农村局</t>
  </si>
  <si>
    <r>
      <rPr>
        <sz val="14"/>
        <rFont val="宋体"/>
        <charset val="134"/>
      </rPr>
      <t>陇川县</t>
    </r>
    <r>
      <rPr>
        <sz val="14"/>
        <rFont val="Times New Roman"/>
        <charset val="134"/>
      </rPr>
      <t>2024</t>
    </r>
    <r>
      <rPr>
        <sz val="14"/>
        <rFont val="宋体"/>
        <charset val="134"/>
      </rPr>
      <t>年度产业奖补项目</t>
    </r>
  </si>
  <si>
    <r>
      <rPr>
        <sz val="14"/>
        <rFont val="宋体"/>
        <charset val="134"/>
      </rPr>
      <t>全县</t>
    </r>
    <r>
      <rPr>
        <sz val="14"/>
        <rFont val="Times New Roman"/>
        <charset val="134"/>
      </rPr>
      <t>9</t>
    </r>
    <r>
      <rPr>
        <sz val="14"/>
        <rFont val="宋体"/>
        <charset val="134"/>
      </rPr>
      <t>个乡村</t>
    </r>
  </si>
  <si>
    <t>对全县监测对象在生产发展，增收示范带动效果明显的农户给予奖励和补助。</t>
  </si>
  <si>
    <t>通过实施产业奖补项目，使有劳动能力的脱贫不稳定户及监测对象通过发展生产拓宽增收渠道，巩固拓展脱贫攻坚成果。</t>
  </si>
  <si>
    <t>金融保险配套项目</t>
  </si>
  <si>
    <t>小额贷款贴息</t>
  </si>
  <si>
    <t>小额信贷贴息项目</t>
  </si>
  <si>
    <r>
      <rPr>
        <sz val="14"/>
        <rFont val="宋体"/>
        <charset val="134"/>
      </rPr>
      <t>计划实施</t>
    </r>
    <r>
      <rPr>
        <sz val="14"/>
        <rFont val="Times New Roman"/>
        <charset val="134"/>
      </rPr>
      <t>3000</t>
    </r>
    <r>
      <rPr>
        <sz val="14"/>
        <rFont val="宋体"/>
        <charset val="134"/>
      </rPr>
      <t>户脱贫户及监测户小额信贷</t>
    </r>
    <r>
      <rPr>
        <sz val="14"/>
        <rFont val="Times New Roman"/>
        <charset val="134"/>
      </rPr>
      <t>11000</t>
    </r>
    <r>
      <rPr>
        <sz val="14"/>
        <rFont val="宋体"/>
        <charset val="134"/>
      </rPr>
      <t>万元，财政资金全额贴息。</t>
    </r>
  </si>
  <si>
    <t>通过项目实施，帮助脱贫户或监测对象有能力发展经营性生产活动，增加脱贫群众收入，巩固好脱贫成果。</t>
  </si>
  <si>
    <t>县乡村振兴局</t>
  </si>
  <si>
    <t>州乡村振兴局</t>
  </si>
  <si>
    <t>二、乡村建设行动</t>
  </si>
  <si>
    <t>乡村建设行动</t>
  </si>
  <si>
    <t>农村基础设施</t>
  </si>
  <si>
    <t>农村道路建设</t>
  </si>
  <si>
    <t>景罕镇景罕村弄片二组村内道路建设项目</t>
  </si>
  <si>
    <r>
      <rPr>
        <sz val="14"/>
        <rFont val="宋体"/>
        <charset val="134"/>
      </rPr>
      <t>改建村内水泥硬化道路长</t>
    </r>
    <r>
      <rPr>
        <sz val="14"/>
        <rFont val="Times New Roman"/>
        <charset val="134"/>
      </rPr>
      <t>0.82</t>
    </r>
    <r>
      <rPr>
        <sz val="14"/>
        <rFont val="宋体"/>
        <charset val="134"/>
      </rPr>
      <t>公里，宽</t>
    </r>
    <r>
      <rPr>
        <sz val="14"/>
        <rFont val="Times New Roman"/>
        <charset val="134"/>
      </rPr>
      <t>4</t>
    </r>
    <r>
      <rPr>
        <sz val="14"/>
        <rFont val="宋体"/>
        <charset val="134"/>
      </rPr>
      <t>米；排污管道安装</t>
    </r>
    <r>
      <rPr>
        <sz val="14"/>
        <rFont val="Times New Roman"/>
        <charset val="134"/>
      </rPr>
      <t>0.82</t>
    </r>
    <r>
      <rPr>
        <sz val="14"/>
        <rFont val="宋体"/>
        <charset val="134"/>
      </rPr>
      <t>公里。</t>
    </r>
  </si>
  <si>
    <r>
      <rPr>
        <sz val="14"/>
        <rFont val="宋体"/>
        <charset val="134"/>
      </rPr>
      <t>项目建成后改善</t>
    </r>
    <r>
      <rPr>
        <sz val="14"/>
        <rFont val="Times New Roman"/>
        <charset val="134"/>
      </rPr>
      <t>97</t>
    </r>
    <r>
      <rPr>
        <sz val="14"/>
        <rFont val="宋体"/>
        <charset val="134"/>
      </rPr>
      <t>户</t>
    </r>
    <r>
      <rPr>
        <sz val="14"/>
        <rFont val="Times New Roman"/>
        <charset val="134"/>
      </rPr>
      <t>492</t>
    </r>
    <r>
      <rPr>
        <sz val="14"/>
        <rFont val="宋体"/>
        <charset val="134"/>
      </rPr>
      <t>人生产生活条件，方便群众出行，提高群众的幸福指数。</t>
    </r>
  </si>
  <si>
    <t>县民族宗教事务局</t>
  </si>
  <si>
    <t>县交通运输局</t>
  </si>
  <si>
    <t>农村公共服务</t>
  </si>
  <si>
    <t>景罕镇曼胆村朋生一组公共服务设施改造提升项目</t>
  </si>
  <si>
    <t>曼胆村</t>
  </si>
  <si>
    <t>1.安装630kVA变压器1个；2.10kV线路架设工程1项目；3.公共卫生厕所改造提升。</t>
  </si>
  <si>
    <t>通过项目实施，满足朋生一组群众日常用电需求，改善人居环境，提升公共服务能力，提高群众综合素质和转变群众生活习惯，提高群众幸福感、获得感。</t>
  </si>
  <si>
    <t>农村供水保障设施建设</t>
  </si>
  <si>
    <t>王子树乡农村饮用水源保护项目</t>
  </si>
  <si>
    <t>瓦幕村</t>
  </si>
  <si>
    <t>1.公厕2座；2.取水工程：2m3取水池1座、DN50取水管网163m、清水泵1台、智能抽水设备1套、5m3不锈钢水箱1座、电力架设（抽水专用）1.5km；3.围栏工程：新建锌钢防护栏1366.17m、新建混凝土排水沟1369.51m；4.库区清理工程：库区挖淤泥及清理垃圾1项。</t>
  </si>
  <si>
    <r>
      <rPr>
        <sz val="14"/>
        <rFont val="宋体"/>
        <charset val="134"/>
      </rPr>
      <t>通过项目实施，改善提升</t>
    </r>
    <r>
      <rPr>
        <sz val="14"/>
        <rFont val="Times New Roman"/>
        <charset val="134"/>
      </rPr>
      <t>528</t>
    </r>
    <r>
      <rPr>
        <sz val="14"/>
        <rFont val="宋体"/>
        <charset val="134"/>
      </rPr>
      <t>户</t>
    </r>
    <r>
      <rPr>
        <sz val="14"/>
        <rFont val="Times New Roman"/>
        <charset val="134"/>
      </rPr>
      <t>3462</t>
    </r>
    <r>
      <rPr>
        <sz val="14"/>
        <rFont val="宋体"/>
        <charset val="134"/>
      </rPr>
      <t>人的饮水安全保障。</t>
    </r>
  </si>
  <si>
    <t>县水利局</t>
  </si>
  <si>
    <t>州水利局</t>
  </si>
  <si>
    <t>清平乡新山村毛何村民小组乡村建设项目</t>
  </si>
  <si>
    <t>新山村毛何村民小组</t>
  </si>
  <si>
    <r>
      <rPr>
        <sz val="14"/>
        <rFont val="宋体"/>
        <charset val="134"/>
      </rPr>
      <t>建设内容：</t>
    </r>
    <r>
      <rPr>
        <sz val="14"/>
        <rFont val="Times New Roman"/>
        <charset val="134"/>
      </rPr>
      <t>1.</t>
    </r>
    <r>
      <rPr>
        <sz val="14"/>
        <rFont val="宋体"/>
        <charset val="134"/>
      </rPr>
      <t>新建入户混凝土路面长</t>
    </r>
    <r>
      <rPr>
        <sz val="14"/>
        <rFont val="Times New Roman"/>
        <charset val="134"/>
      </rPr>
      <t>290</t>
    </r>
    <r>
      <rPr>
        <sz val="14"/>
        <rFont val="宋体"/>
        <charset val="134"/>
      </rPr>
      <t>米宽</t>
    </r>
    <r>
      <rPr>
        <sz val="14"/>
        <rFont val="Times New Roman"/>
        <charset val="134"/>
      </rPr>
      <t>3</t>
    </r>
    <r>
      <rPr>
        <sz val="14"/>
        <rFont val="宋体"/>
        <charset val="134"/>
      </rPr>
      <t>米，改扩建入村道混凝土路面长</t>
    </r>
    <r>
      <rPr>
        <sz val="14"/>
        <rFont val="Times New Roman"/>
        <charset val="134"/>
      </rPr>
      <t>620</t>
    </r>
    <r>
      <rPr>
        <sz val="14"/>
        <rFont val="宋体"/>
        <charset val="134"/>
      </rPr>
      <t>米宽</t>
    </r>
    <r>
      <rPr>
        <sz val="14"/>
        <rFont val="Times New Roman"/>
        <charset val="134"/>
      </rPr>
      <t>4</t>
    </r>
    <r>
      <rPr>
        <sz val="14"/>
        <rFont val="宋体"/>
        <charset val="134"/>
      </rPr>
      <t>米，新建</t>
    </r>
    <r>
      <rPr>
        <sz val="14"/>
        <rFont val="Times New Roman"/>
        <charset val="134"/>
      </rPr>
      <t>C20</t>
    </r>
    <r>
      <rPr>
        <sz val="14"/>
        <rFont val="宋体"/>
        <charset val="134"/>
      </rPr>
      <t>砼排水沟</t>
    </r>
    <r>
      <rPr>
        <sz val="14"/>
        <rFont val="Times New Roman"/>
        <charset val="134"/>
      </rPr>
      <t>240</t>
    </r>
    <r>
      <rPr>
        <sz val="14"/>
        <rFont val="宋体"/>
        <charset val="134"/>
      </rPr>
      <t>米，新建混凝土涵管</t>
    </r>
    <r>
      <rPr>
        <sz val="14"/>
        <rFont val="Times New Roman"/>
        <charset val="134"/>
      </rPr>
      <t>54</t>
    </r>
    <r>
      <rPr>
        <sz val="14"/>
        <rFont val="宋体"/>
        <charset val="134"/>
      </rPr>
      <t>米，新建</t>
    </r>
    <r>
      <rPr>
        <sz val="14"/>
        <rFont val="Times New Roman"/>
        <charset val="134"/>
      </rPr>
      <t>C25</t>
    </r>
    <r>
      <rPr>
        <sz val="14"/>
        <rFont val="宋体"/>
        <charset val="134"/>
      </rPr>
      <t>混凝土挡墙</t>
    </r>
    <r>
      <rPr>
        <sz val="14"/>
        <rFont val="Times New Roman"/>
        <charset val="134"/>
      </rPr>
      <t>151.2m³</t>
    </r>
    <r>
      <rPr>
        <sz val="14"/>
        <rFont val="宋体"/>
        <charset val="134"/>
      </rPr>
      <t>、计划投资</t>
    </r>
    <r>
      <rPr>
        <sz val="14"/>
        <rFont val="Times New Roman"/>
        <charset val="134"/>
      </rPr>
      <t>97</t>
    </r>
    <r>
      <rPr>
        <sz val="14"/>
        <rFont val="宋体"/>
        <charset val="134"/>
      </rPr>
      <t>万元，</t>
    </r>
    <r>
      <rPr>
        <sz val="14"/>
        <rFont val="Times New Roman"/>
        <charset val="134"/>
      </rPr>
      <t>2</t>
    </r>
    <r>
      <rPr>
        <sz val="14"/>
        <rFont val="宋体"/>
        <charset val="134"/>
      </rPr>
      <t>、新建彩钢瓦拱棚</t>
    </r>
    <r>
      <rPr>
        <sz val="14"/>
        <rFont val="Times New Roman"/>
        <charset val="134"/>
      </rPr>
      <t>143</t>
    </r>
    <r>
      <rPr>
        <sz val="14"/>
        <rFont val="宋体"/>
        <charset val="134"/>
      </rPr>
      <t>平方米，计划投资</t>
    </r>
    <r>
      <rPr>
        <sz val="14"/>
        <rFont val="Times New Roman"/>
        <charset val="134"/>
      </rPr>
      <t>13</t>
    </r>
    <r>
      <rPr>
        <sz val="14"/>
        <rFont val="宋体"/>
        <charset val="134"/>
      </rPr>
      <t>万元，合计投入资金</t>
    </r>
    <r>
      <rPr>
        <sz val="14"/>
        <rFont val="Times New Roman"/>
        <charset val="134"/>
      </rPr>
      <t>100</t>
    </r>
    <r>
      <rPr>
        <sz val="14"/>
        <rFont val="宋体"/>
        <charset val="134"/>
      </rPr>
      <t>万元。</t>
    </r>
  </si>
  <si>
    <r>
      <rPr>
        <sz val="14"/>
        <rFont val="宋体"/>
        <charset val="134"/>
      </rPr>
      <t>项目实施以后预计每年能带动当地生产效率，预计受益</t>
    </r>
    <r>
      <rPr>
        <sz val="14"/>
        <rFont val="Times New Roman"/>
        <charset val="134"/>
      </rPr>
      <t>566</t>
    </r>
    <r>
      <rPr>
        <sz val="14"/>
        <rFont val="宋体"/>
        <charset val="134"/>
      </rPr>
      <t>人。</t>
    </r>
  </si>
  <si>
    <t>勐约乡广瓦村吕中二组、营盘村营盘小组、门帕小组道路工程</t>
  </si>
  <si>
    <t>勐约</t>
  </si>
  <si>
    <t>广瓦、营盘</t>
  </si>
  <si>
    <r>
      <rPr>
        <sz val="14"/>
        <rFont val="宋体"/>
        <charset val="134"/>
      </rPr>
      <t>修建通村入户道路</t>
    </r>
    <r>
      <rPr>
        <sz val="14"/>
        <rFont val="Times New Roman"/>
        <charset val="134"/>
      </rPr>
      <t>6.899</t>
    </r>
    <r>
      <rPr>
        <sz val="14"/>
        <rFont val="宋体"/>
        <charset val="134"/>
      </rPr>
      <t>公里，公共场地硬化</t>
    </r>
    <r>
      <rPr>
        <sz val="14"/>
        <rFont val="Times New Roman"/>
        <charset val="134"/>
      </rPr>
      <t>1247.87</t>
    </r>
    <r>
      <rPr>
        <sz val="14"/>
        <rFont val="宋体"/>
        <charset val="134"/>
      </rPr>
      <t>平方米。</t>
    </r>
  </si>
  <si>
    <t>解决群众道路晴通雨阻出行难问题，改善群众生产生活条件。</t>
  </si>
  <si>
    <t>州交通运输局</t>
  </si>
  <si>
    <t>陇川县勐约乡营盘村农村供水改造提升项目</t>
  </si>
  <si>
    <r>
      <rPr>
        <sz val="14"/>
        <rFont val="宋体"/>
        <charset val="134"/>
      </rPr>
      <t>新建取水工程</t>
    </r>
    <r>
      <rPr>
        <sz val="14"/>
        <rFont val="Times New Roman"/>
        <charset val="134"/>
      </rPr>
      <t>1</t>
    </r>
    <r>
      <rPr>
        <sz val="14"/>
        <rFont val="宋体"/>
        <charset val="134"/>
      </rPr>
      <t>座，新建一体化净水工程</t>
    </r>
    <r>
      <rPr>
        <sz val="14"/>
        <rFont val="Times New Roman"/>
        <charset val="134"/>
      </rPr>
      <t>4</t>
    </r>
    <r>
      <rPr>
        <sz val="14"/>
        <rFont val="宋体"/>
        <charset val="134"/>
      </rPr>
      <t>座，安装管道</t>
    </r>
    <r>
      <rPr>
        <sz val="14"/>
        <rFont val="Times New Roman"/>
        <charset val="134"/>
      </rPr>
      <t>9.412km</t>
    </r>
    <r>
      <rPr>
        <sz val="14"/>
        <rFont val="宋体"/>
        <charset val="134"/>
      </rPr>
      <t>，安装单户型净水设备</t>
    </r>
    <r>
      <rPr>
        <sz val="14"/>
        <rFont val="Times New Roman"/>
        <charset val="134"/>
      </rPr>
      <t>151</t>
    </r>
    <r>
      <rPr>
        <sz val="14"/>
        <rFont val="宋体"/>
        <charset val="134"/>
      </rPr>
      <t>套。</t>
    </r>
  </si>
  <si>
    <r>
      <rPr>
        <sz val="14"/>
        <rFont val="宋体"/>
        <charset val="134"/>
      </rPr>
      <t>提升</t>
    </r>
    <r>
      <rPr>
        <sz val="14"/>
        <rFont val="Times New Roman"/>
        <charset val="134"/>
      </rPr>
      <t>439</t>
    </r>
    <r>
      <rPr>
        <sz val="14"/>
        <rFont val="宋体"/>
        <charset val="134"/>
      </rPr>
      <t>户</t>
    </r>
    <r>
      <rPr>
        <sz val="14"/>
        <rFont val="Times New Roman"/>
        <charset val="134"/>
      </rPr>
      <t>1936</t>
    </r>
    <r>
      <rPr>
        <sz val="14"/>
        <rFont val="宋体"/>
        <charset val="134"/>
      </rPr>
      <t>人饮用水保证率。</t>
    </r>
  </si>
  <si>
    <t>人居环境整治</t>
  </si>
  <si>
    <t>村容村貌提升</t>
  </si>
  <si>
    <t>陇川县民族村寨提升项目</t>
  </si>
  <si>
    <t>清平乡、勐约乡、章凤镇</t>
  </si>
  <si>
    <t>广外、营盘、弄贯</t>
  </si>
  <si>
    <r>
      <rPr>
        <sz val="14"/>
        <rFont val="Times New Roman"/>
        <charset val="134"/>
      </rPr>
      <t>1.</t>
    </r>
    <r>
      <rPr>
        <sz val="14"/>
        <rFont val="宋体"/>
        <charset val="134"/>
      </rPr>
      <t>清平乡广外村广外坝村小组建设挡土墙</t>
    </r>
    <r>
      <rPr>
        <sz val="14"/>
        <rFont val="Times New Roman"/>
        <charset val="134"/>
      </rPr>
      <t>350</t>
    </r>
    <r>
      <rPr>
        <sz val="14"/>
        <rFont val="宋体"/>
        <charset val="134"/>
      </rPr>
      <t>立方米，场地硬化</t>
    </r>
    <r>
      <rPr>
        <sz val="14"/>
        <rFont val="Times New Roman"/>
        <charset val="134"/>
      </rPr>
      <t>630</t>
    </r>
    <r>
      <rPr>
        <sz val="14"/>
        <rFont val="宋体"/>
        <charset val="134"/>
      </rPr>
      <t>平方米；</t>
    </r>
    <r>
      <rPr>
        <sz val="14"/>
        <rFont val="Times New Roman"/>
        <charset val="134"/>
      </rPr>
      <t>2.</t>
    </r>
    <r>
      <rPr>
        <sz val="14"/>
        <rFont val="宋体"/>
        <charset val="134"/>
      </rPr>
      <t>勐约乡营盘村营盘小组排水沟渠及人饮设施修复</t>
    </r>
    <r>
      <rPr>
        <sz val="14"/>
        <rFont val="Times New Roman"/>
        <charset val="134"/>
      </rPr>
      <t>2</t>
    </r>
    <r>
      <rPr>
        <sz val="14"/>
        <rFont val="宋体"/>
        <charset val="134"/>
      </rPr>
      <t>项；</t>
    </r>
    <r>
      <rPr>
        <sz val="14"/>
        <rFont val="Times New Roman"/>
        <charset val="134"/>
      </rPr>
      <t>3.</t>
    </r>
    <r>
      <rPr>
        <sz val="14"/>
        <rFont val="宋体"/>
        <charset val="134"/>
      </rPr>
      <t>章凤镇弄贯村滇丙小组建设</t>
    </r>
    <r>
      <rPr>
        <sz val="14"/>
        <rFont val="Times New Roman"/>
        <charset val="134"/>
      </rPr>
      <t>6</t>
    </r>
    <r>
      <rPr>
        <sz val="14"/>
        <rFont val="宋体"/>
        <charset val="134"/>
      </rPr>
      <t>蹲位卫生公厕</t>
    </r>
    <r>
      <rPr>
        <sz val="14"/>
        <rFont val="Times New Roman"/>
        <charset val="134"/>
      </rPr>
      <t>1</t>
    </r>
    <r>
      <rPr>
        <sz val="14"/>
        <rFont val="宋体"/>
        <charset val="134"/>
      </rPr>
      <t>座及村庄人居环境整治提升。</t>
    </r>
  </si>
  <si>
    <r>
      <rPr>
        <sz val="14"/>
        <rFont val="Times New Roman"/>
        <charset val="134"/>
      </rPr>
      <t xml:space="preserve">
</t>
    </r>
    <r>
      <rPr>
        <sz val="14"/>
        <rFont val="宋体"/>
        <charset val="134"/>
      </rPr>
      <t>通过项目建设，提升项目村公共服务水平，改善人居环境，促进乡村农旅产业发展，受益</t>
    </r>
    <r>
      <rPr>
        <sz val="14"/>
        <rFont val="Times New Roman"/>
        <charset val="134"/>
      </rPr>
      <t>211</t>
    </r>
    <r>
      <rPr>
        <sz val="14"/>
        <rFont val="宋体"/>
        <charset val="134"/>
      </rPr>
      <t>户</t>
    </r>
    <r>
      <rPr>
        <sz val="14"/>
        <rFont val="Times New Roman"/>
        <charset val="134"/>
      </rPr>
      <t>860</t>
    </r>
    <r>
      <rPr>
        <sz val="14"/>
        <rFont val="宋体"/>
        <charset val="134"/>
      </rPr>
      <t>人。</t>
    </r>
  </si>
  <si>
    <r>
      <rPr>
        <sz val="14"/>
        <rFont val="Times New Roman"/>
        <charset val="134"/>
      </rPr>
      <t>860</t>
    </r>
    <r>
      <rPr>
        <sz val="14"/>
        <rFont val="宋体"/>
        <charset val="134"/>
      </rPr>
      <t>人</t>
    </r>
  </si>
  <si>
    <t>州民族宗教事务局</t>
  </si>
  <si>
    <t>陇把镇吕良和龙安村饮水提升工程</t>
  </si>
  <si>
    <t>吕良、龙安村</t>
  </si>
  <si>
    <r>
      <rPr>
        <sz val="16"/>
        <rFont val="宋体"/>
        <charset val="134"/>
      </rPr>
      <t>新建取水坝</t>
    </r>
    <r>
      <rPr>
        <sz val="16"/>
        <rFont val="Times New Roman"/>
        <charset val="134"/>
      </rPr>
      <t>2</t>
    </r>
    <r>
      <rPr>
        <sz val="16"/>
        <rFont val="宋体"/>
        <charset val="134"/>
      </rPr>
      <t>座，前池</t>
    </r>
    <r>
      <rPr>
        <sz val="16"/>
        <rFont val="Times New Roman"/>
        <charset val="134"/>
      </rPr>
      <t>4</t>
    </r>
    <r>
      <rPr>
        <sz val="16"/>
        <rFont val="宋体"/>
        <charset val="134"/>
      </rPr>
      <t>座，安装</t>
    </r>
    <r>
      <rPr>
        <sz val="16"/>
        <rFont val="Times New Roman"/>
        <charset val="134"/>
      </rPr>
      <t>2500m3/d</t>
    </r>
    <r>
      <rPr>
        <sz val="16"/>
        <rFont val="宋体"/>
        <charset val="134"/>
      </rPr>
      <t>一体化净水设备</t>
    </r>
    <r>
      <rPr>
        <sz val="16"/>
        <rFont val="Times New Roman"/>
        <charset val="134"/>
      </rPr>
      <t>1</t>
    </r>
    <r>
      <rPr>
        <sz val="16"/>
        <rFont val="宋体"/>
        <charset val="134"/>
      </rPr>
      <t>套，安装管道</t>
    </r>
    <r>
      <rPr>
        <sz val="16"/>
        <rFont val="Times New Roman"/>
        <charset val="134"/>
      </rPr>
      <t>13.283km</t>
    </r>
    <r>
      <rPr>
        <sz val="16"/>
        <rFont val="宋体"/>
        <charset val="134"/>
      </rPr>
      <t>。</t>
    </r>
  </si>
  <si>
    <r>
      <rPr>
        <sz val="16"/>
        <rFont val="宋体"/>
        <charset val="134"/>
      </rPr>
      <t>提升</t>
    </r>
    <r>
      <rPr>
        <sz val="16"/>
        <rFont val="Times New Roman"/>
        <charset val="134"/>
      </rPr>
      <t>1713</t>
    </r>
    <r>
      <rPr>
        <sz val="16"/>
        <rFont val="宋体"/>
        <charset val="134"/>
      </rPr>
      <t>户</t>
    </r>
    <r>
      <rPr>
        <sz val="16"/>
        <rFont val="Times New Roman"/>
        <charset val="134"/>
      </rPr>
      <t>7372</t>
    </r>
    <r>
      <rPr>
        <sz val="16"/>
        <rFont val="宋体"/>
        <charset val="134"/>
      </rPr>
      <t>人饮用水保证率</t>
    </r>
    <r>
      <rPr>
        <sz val="16"/>
        <rFont val="Times New Roman"/>
        <charset val="134"/>
      </rPr>
      <t>,</t>
    </r>
    <r>
      <rPr>
        <sz val="16"/>
        <rFont val="宋体"/>
        <charset val="134"/>
      </rPr>
      <t>企业供水</t>
    </r>
    <r>
      <rPr>
        <sz val="16"/>
        <rFont val="Times New Roman"/>
        <charset val="134"/>
      </rPr>
      <t>1800m</t>
    </r>
    <r>
      <rPr>
        <vertAlign val="superscript"/>
        <sz val="16"/>
        <rFont val="Times New Roman"/>
        <charset val="134"/>
      </rPr>
      <t>3</t>
    </r>
    <r>
      <rPr>
        <sz val="16"/>
        <rFont val="Times New Roman"/>
        <charset val="134"/>
      </rPr>
      <t>/d</t>
    </r>
    <r>
      <rPr>
        <sz val="16"/>
        <rFont val="宋体"/>
        <charset val="134"/>
      </rPr>
      <t>。</t>
    </r>
  </si>
  <si>
    <t>陇川县中小型公益性水利工程项目建设管理局</t>
  </si>
  <si>
    <t>陇川县水利局</t>
  </si>
  <si>
    <t>三、就业项目</t>
  </si>
  <si>
    <t>就业项目</t>
  </si>
  <si>
    <t>务工补助</t>
  </si>
  <si>
    <t>交通费补助</t>
  </si>
  <si>
    <t>一次性外出务工交通补助</t>
  </si>
  <si>
    <t>人力资源和社会保障局</t>
  </si>
  <si>
    <r>
      <rPr>
        <sz val="14"/>
        <rFont val="宋体"/>
        <charset val="134"/>
      </rPr>
      <t>云人社通〔</t>
    </r>
    <r>
      <rPr>
        <sz val="14"/>
        <rFont val="Times New Roman"/>
        <charset val="134"/>
      </rPr>
      <t>2021</t>
    </r>
    <r>
      <rPr>
        <sz val="14"/>
        <rFont val="宋体"/>
        <charset val="134"/>
      </rPr>
      <t>〕</t>
    </r>
    <r>
      <rPr>
        <sz val="14"/>
        <rFont val="Times New Roman"/>
        <charset val="134"/>
      </rPr>
      <t>49</t>
    </r>
    <r>
      <rPr>
        <sz val="14"/>
        <rFont val="宋体"/>
        <charset val="134"/>
      </rPr>
      <t>号文件：对外出务工且稳定就业</t>
    </r>
    <r>
      <rPr>
        <sz val="14"/>
        <rFont val="Times New Roman"/>
        <charset val="134"/>
      </rPr>
      <t>3</t>
    </r>
    <r>
      <rPr>
        <sz val="14"/>
        <rFont val="宋体"/>
        <charset val="134"/>
      </rPr>
      <t>个月以上的脱贫人口，按照跨省务工每人不超过</t>
    </r>
    <r>
      <rPr>
        <sz val="14"/>
        <rFont val="Times New Roman"/>
        <charset val="134"/>
      </rPr>
      <t xml:space="preserve"> 1000</t>
    </r>
    <r>
      <rPr>
        <sz val="14"/>
        <rFont val="宋体"/>
        <charset val="134"/>
      </rPr>
      <t>元的标准给予一次性外出务工交通补助</t>
    </r>
    <r>
      <rPr>
        <sz val="14"/>
        <rFont val="Times New Roman"/>
        <charset val="134"/>
      </rPr>
      <t xml:space="preserve"> (</t>
    </r>
    <r>
      <rPr>
        <sz val="14"/>
        <rFont val="宋体"/>
        <charset val="134"/>
      </rPr>
      <t>每年享受</t>
    </r>
    <r>
      <rPr>
        <sz val="14"/>
        <rFont val="Times New Roman"/>
        <charset val="134"/>
      </rPr>
      <t>1</t>
    </r>
    <r>
      <rPr>
        <sz val="14"/>
        <rFont val="宋体"/>
        <charset val="134"/>
      </rPr>
      <t>次</t>
    </r>
    <r>
      <rPr>
        <sz val="14"/>
        <rFont val="Times New Roman"/>
        <charset val="134"/>
      </rPr>
      <t>)</t>
    </r>
    <r>
      <rPr>
        <sz val="14"/>
        <rFont val="宋体"/>
        <charset val="134"/>
      </rPr>
      <t>，具体标准由各地根据资金承受能力等因素确定，具体工作由当地乡村振兴和人力资源社会保障部门负责，所需资金从衔接推进乡村振兴补助资金列支。</t>
    </r>
    <r>
      <rPr>
        <sz val="14"/>
        <rFont val="Times New Roman"/>
        <charset val="134"/>
      </rPr>
      <t xml:space="preserve">
</t>
    </r>
    <r>
      <rPr>
        <sz val="14"/>
        <rFont val="宋体"/>
        <charset val="134"/>
      </rPr>
      <t>资金预算：</t>
    </r>
    <r>
      <rPr>
        <sz val="14"/>
        <rFont val="Times New Roman"/>
        <charset val="134"/>
      </rPr>
      <t>2024</t>
    </r>
    <r>
      <rPr>
        <sz val="14"/>
        <rFont val="宋体"/>
        <charset val="134"/>
      </rPr>
      <t>年省外脱贫劳动力外出务工</t>
    </r>
    <r>
      <rPr>
        <sz val="14"/>
        <rFont val="Times New Roman"/>
        <charset val="134"/>
      </rPr>
      <t>3400</t>
    </r>
    <r>
      <rPr>
        <sz val="14"/>
        <rFont val="宋体"/>
        <charset val="134"/>
      </rPr>
      <t>人，由于需要务工者提供相关材料，且需要稳岗就业</t>
    </r>
    <r>
      <rPr>
        <sz val="14"/>
        <rFont val="Times New Roman"/>
        <charset val="134"/>
      </rPr>
      <t>3</t>
    </r>
    <r>
      <rPr>
        <sz val="14"/>
        <rFont val="宋体"/>
        <charset val="134"/>
      </rPr>
      <t>个月以上，具体资金需求不好明确，计划一部分从沪滇资金支出（</t>
    </r>
    <r>
      <rPr>
        <sz val="14"/>
        <rFont val="Times New Roman"/>
        <charset val="134"/>
      </rPr>
      <t>780</t>
    </r>
    <r>
      <rPr>
        <sz val="14"/>
        <rFont val="宋体"/>
        <charset val="134"/>
      </rPr>
      <t>人</t>
    </r>
    <r>
      <rPr>
        <sz val="14"/>
        <rFont val="Times New Roman"/>
        <charset val="134"/>
      </rPr>
      <t>117</t>
    </r>
    <r>
      <rPr>
        <sz val="14"/>
        <rFont val="宋体"/>
        <charset val="134"/>
      </rPr>
      <t>万元，标准</t>
    </r>
    <r>
      <rPr>
        <sz val="14"/>
        <rFont val="Times New Roman"/>
        <charset val="134"/>
      </rPr>
      <t>1500</t>
    </r>
    <r>
      <rPr>
        <sz val="14"/>
        <rFont val="宋体"/>
        <charset val="134"/>
      </rPr>
      <t>元</t>
    </r>
    <r>
      <rPr>
        <sz val="14"/>
        <rFont val="Times New Roman"/>
        <charset val="134"/>
      </rPr>
      <t>/</t>
    </r>
    <r>
      <rPr>
        <sz val="14"/>
        <rFont val="宋体"/>
        <charset val="134"/>
      </rPr>
      <t>人），一部分从衔接资金支出（</t>
    </r>
    <r>
      <rPr>
        <sz val="14"/>
        <rFont val="Times New Roman"/>
        <charset val="134"/>
      </rPr>
      <t>2000</t>
    </r>
    <r>
      <rPr>
        <sz val="14"/>
        <rFont val="宋体"/>
        <charset val="134"/>
      </rPr>
      <t>人</t>
    </r>
    <r>
      <rPr>
        <sz val="14"/>
        <rFont val="Times New Roman"/>
        <charset val="134"/>
      </rPr>
      <t>200</t>
    </r>
    <r>
      <rPr>
        <sz val="14"/>
        <rFont val="宋体"/>
        <charset val="134"/>
      </rPr>
      <t>万，标准</t>
    </r>
    <r>
      <rPr>
        <sz val="14"/>
        <rFont val="Times New Roman"/>
        <charset val="134"/>
      </rPr>
      <t>1000</t>
    </r>
    <r>
      <rPr>
        <sz val="14"/>
        <rFont val="宋体"/>
        <charset val="134"/>
      </rPr>
      <t>元</t>
    </r>
    <r>
      <rPr>
        <sz val="14"/>
        <rFont val="Times New Roman"/>
        <charset val="134"/>
      </rPr>
      <t>/</t>
    </r>
    <r>
      <rPr>
        <sz val="14"/>
        <rFont val="宋体"/>
        <charset val="134"/>
      </rPr>
      <t>人）。</t>
    </r>
  </si>
  <si>
    <r>
      <rPr>
        <sz val="14"/>
        <rFont val="宋体"/>
        <charset val="134"/>
      </rPr>
      <t>通过对稳岗就业</t>
    </r>
    <r>
      <rPr>
        <sz val="14"/>
        <rFont val="Times New Roman"/>
        <charset val="134"/>
      </rPr>
      <t>3</t>
    </r>
    <r>
      <rPr>
        <sz val="14"/>
        <rFont val="宋体"/>
        <charset val="134"/>
      </rPr>
      <t>个以上的脱贫劳动力实施一次性外出务工交通补助，促进脱贫人口稳岗就业，预计受益人数</t>
    </r>
    <r>
      <rPr>
        <sz val="14"/>
        <rFont val="Times New Roman"/>
        <charset val="134"/>
      </rPr>
      <t>2780</t>
    </r>
    <r>
      <rPr>
        <sz val="14"/>
        <rFont val="宋体"/>
        <charset val="134"/>
      </rPr>
      <t>人。</t>
    </r>
  </si>
  <si>
    <t>就业务工</t>
  </si>
  <si>
    <t>县人社局</t>
  </si>
  <si>
    <t>州人社局</t>
  </si>
  <si>
    <t>四、巩固三保障成果</t>
  </si>
  <si>
    <t>巩固三保障成果</t>
  </si>
  <si>
    <t>教育</t>
  </si>
  <si>
    <r>
      <rPr>
        <sz val="14"/>
        <rFont val="宋体"/>
        <charset val="134"/>
      </rPr>
      <t>享受</t>
    </r>
    <r>
      <rPr>
        <sz val="14"/>
        <rFont val="Times New Roman"/>
        <charset val="134"/>
      </rPr>
      <t>“</t>
    </r>
    <r>
      <rPr>
        <sz val="14"/>
        <rFont val="宋体"/>
        <charset val="134"/>
      </rPr>
      <t>雨露计划</t>
    </r>
    <r>
      <rPr>
        <sz val="14"/>
        <rFont val="Times New Roman"/>
        <charset val="134"/>
      </rPr>
      <t>”</t>
    </r>
    <r>
      <rPr>
        <sz val="14"/>
        <rFont val="宋体"/>
        <charset val="134"/>
      </rPr>
      <t>职业教育补助</t>
    </r>
  </si>
  <si>
    <t>雨露计划</t>
  </si>
  <si>
    <r>
      <rPr>
        <sz val="14"/>
        <rFont val="宋体"/>
        <charset val="134"/>
      </rPr>
      <t>计划对全县脱贫户及监测户</t>
    </r>
    <r>
      <rPr>
        <sz val="14"/>
        <rFont val="Times New Roman"/>
        <charset val="134"/>
      </rPr>
      <t>700</t>
    </r>
    <r>
      <rPr>
        <sz val="14"/>
        <rFont val="宋体"/>
        <charset val="134"/>
      </rPr>
      <t>人中职、高职在校学生进行补助。</t>
    </r>
  </si>
  <si>
    <r>
      <rPr>
        <sz val="14"/>
        <rFont val="宋体"/>
        <charset val="134"/>
      </rPr>
      <t>全县脱贫户及监测户</t>
    </r>
    <r>
      <rPr>
        <sz val="14"/>
        <rFont val="Times New Roman"/>
        <charset val="134"/>
      </rPr>
      <t>700</t>
    </r>
    <r>
      <rPr>
        <sz val="14"/>
        <rFont val="宋体"/>
        <charset val="134"/>
      </rPr>
      <t>人中职、高职在校学生享受教育补助。</t>
    </r>
  </si>
  <si>
    <t>五、项目管理费</t>
  </si>
  <si>
    <t>项目管理费</t>
  </si>
  <si>
    <r>
      <rPr>
        <sz val="14"/>
        <rFont val="宋体"/>
        <charset val="134"/>
      </rPr>
      <t>从下达到县的衔接资金中，按照中央资金不超过</t>
    </r>
    <r>
      <rPr>
        <sz val="14"/>
        <rFont val="Times New Roman"/>
        <charset val="134"/>
      </rPr>
      <t>1</t>
    </r>
    <r>
      <rPr>
        <sz val="14"/>
        <rFont val="宋体"/>
        <charset val="134"/>
      </rPr>
      <t>％、省级资金不超过</t>
    </r>
    <r>
      <rPr>
        <sz val="14"/>
        <rFont val="Times New Roman"/>
        <charset val="134"/>
      </rPr>
      <t>3%</t>
    </r>
    <r>
      <rPr>
        <sz val="14"/>
        <rFont val="宋体"/>
        <charset val="134"/>
      </rPr>
      <t>的比例安排项目管理费，用于</t>
    </r>
    <r>
      <rPr>
        <sz val="14"/>
        <rFont val="Times New Roman"/>
        <charset val="134"/>
      </rPr>
      <t>2024</t>
    </r>
    <r>
      <rPr>
        <sz val="14"/>
        <rFont val="宋体"/>
        <charset val="134"/>
      </rPr>
      <t>年度项目前期规划设计评估评审，招标监理，检查验收，绩效评价，以及资金监管等支出。</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</si>
</sst>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Times New Roman"/>
      <charset val="134"/>
    </font>
    <font>
      <sz val="16"/>
      <name val="Times New Roman"/>
      <charset val="134"/>
    </font>
    <font>
      <sz val="14"/>
      <name val="Times New Roman"/>
      <charset val="134"/>
    </font>
    <font>
      <b/>
      <sz val="14"/>
      <name val="Times New Roman"/>
      <charset val="134"/>
    </font>
    <font>
      <b/>
      <sz val="14"/>
      <color theme="1"/>
      <name val="宋体"/>
      <charset val="134"/>
      <scheme val="minor"/>
    </font>
    <font>
      <sz val="12"/>
      <name val="Times New Roman"/>
      <charset val="134"/>
    </font>
    <font>
      <sz val="18"/>
      <name val="Times New Roman"/>
      <charset val="134"/>
    </font>
    <font>
      <sz val="14"/>
      <name val="宋体"/>
      <charset val="134"/>
    </font>
    <font>
      <sz val="24"/>
      <name val="方正小标宋_GBK"/>
      <charset val="134"/>
    </font>
    <font>
      <sz val="24"/>
      <name val="Times New Roman"/>
      <charset val="134"/>
    </font>
    <font>
      <sz val="16"/>
      <name val="宋体"/>
      <charset val="134"/>
    </font>
    <font>
      <sz val="18"/>
      <name val="宋体"/>
      <charset val="134"/>
    </font>
    <font>
      <b/>
      <sz val="14"/>
      <name val="宋体"/>
      <charset val="134"/>
    </font>
    <font>
      <b/>
      <sz val="16"/>
      <name val="Times New Roman"/>
      <charset val="134"/>
    </font>
    <font>
      <sz val="14"/>
      <color theme="1"/>
      <name val="宋体"/>
      <charset val="134"/>
      <scheme val="minor"/>
    </font>
    <font>
      <sz val="11"/>
      <name val="宋体"/>
      <charset val="134"/>
    </font>
    <font>
      <sz val="14"/>
      <color theme="1"/>
      <name val="宋体"/>
      <charset val="134"/>
    </font>
    <font>
      <sz val="14"/>
      <name val="宋体"/>
      <charset val="134"/>
      <scheme val="minor"/>
    </font>
    <font>
      <sz val="14"/>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vertAlign val="superscript"/>
      <sz val="16"/>
      <name val="Times New Roman"/>
      <charset val="134"/>
    </font>
  </fonts>
  <fills count="34">
    <fill>
      <patternFill patternType="none"/>
    </fill>
    <fill>
      <patternFill patternType="gray125"/>
    </fill>
    <fill>
      <patternFill patternType="solid">
        <fgColor theme="7"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5"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23" fillId="10" borderId="0" applyNumberFormat="0" applyBorder="0" applyAlignment="0" applyProtection="0">
      <alignment vertical="center"/>
    </xf>
    <xf numFmtId="0" fontId="26" fillId="0" borderId="7" applyNumberFormat="0" applyFill="0" applyAlignment="0" applyProtection="0">
      <alignment vertical="center"/>
    </xf>
    <xf numFmtId="0" fontId="23" fillId="11" borderId="0" applyNumberFormat="0" applyBorder="0" applyAlignment="0" applyProtection="0">
      <alignment vertical="center"/>
    </xf>
    <xf numFmtId="0" fontId="32" fillId="12" borderId="8" applyNumberFormat="0" applyAlignment="0" applyProtection="0">
      <alignment vertical="center"/>
    </xf>
    <xf numFmtId="0" fontId="33" fillId="12" borderId="4" applyNumberFormat="0" applyAlignment="0" applyProtection="0">
      <alignment vertical="center"/>
    </xf>
    <xf numFmtId="0" fontId="34" fillId="13" borderId="9"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10" applyNumberFormat="0" applyFill="0" applyAlignment="0" applyProtection="0">
      <alignment vertical="center"/>
    </xf>
    <xf numFmtId="0" fontId="36" fillId="0" borderId="0"/>
    <xf numFmtId="0" fontId="37" fillId="0" borderId="11"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6" fillId="0" borderId="0">
      <alignment vertical="center"/>
    </xf>
    <xf numFmtId="0" fontId="0" fillId="0" borderId="0">
      <alignment vertical="center"/>
    </xf>
  </cellStyleXfs>
  <cellXfs count="7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7" fillId="0" borderId="0" xfId="0" applyFont="1">
      <alignment vertical="center"/>
    </xf>
    <xf numFmtId="0" fontId="1" fillId="0" borderId="0" xfId="0" applyFont="1" applyAlignment="1">
      <alignment vertical="center" wrapText="1"/>
    </xf>
    <xf numFmtId="0" fontId="1" fillId="0" borderId="0" xfId="0" applyFont="1" applyFill="1">
      <alignment vertical="center"/>
    </xf>
    <xf numFmtId="0" fontId="8"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2" fillId="0" borderId="0" xfId="0" applyFont="1" applyFill="1" applyAlignment="1">
      <alignment horizontal="center" vertical="center" wrapText="1"/>
    </xf>
    <xf numFmtId="0" fontId="12"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8" fillId="0" borderId="2" xfId="30" applyFont="1" applyFill="1" applyBorder="1" applyAlignment="1">
      <alignment horizontal="center" vertical="center" wrapText="1"/>
    </xf>
    <xf numFmtId="0" fontId="7" fillId="0" borderId="2" xfId="30" applyFont="1" applyFill="1" applyBorder="1" applyAlignment="1">
      <alignment horizontal="center" vertical="center" wrapText="1"/>
    </xf>
    <xf numFmtId="0" fontId="3" fillId="0" borderId="2" xfId="3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1" fillId="0" borderId="2"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16"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0" fontId="7" fillId="2" borderId="2" xfId="0" applyFont="1" applyFill="1" applyBorder="1" applyAlignment="1">
      <alignment horizontal="center" vertical="center"/>
    </xf>
    <xf numFmtId="0" fontId="3"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8" fillId="0" borderId="2" xfId="30" applyFont="1" applyFill="1" applyBorder="1" applyAlignment="1">
      <alignment horizontal="left" vertical="center" wrapText="1"/>
    </xf>
    <xf numFmtId="0" fontId="3" fillId="0" borderId="2" xfId="30" applyFont="1" applyFill="1" applyBorder="1" applyAlignment="1">
      <alignment horizontal="left" vertical="center" wrapText="1"/>
    </xf>
    <xf numFmtId="0" fontId="17" fillId="0" borderId="2" xfId="0" applyFont="1" applyFill="1" applyBorder="1" applyAlignment="1">
      <alignment horizontal="justify" vertical="center" wrapText="1" indent="2"/>
    </xf>
    <xf numFmtId="0" fontId="15"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3" fillId="2"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2" xfId="51" applyFont="1" applyFill="1" applyBorder="1" applyAlignment="1">
      <alignment horizontal="center" vertical="center" wrapText="1"/>
    </xf>
    <xf numFmtId="0" fontId="2" fillId="0" borderId="0"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5" fillId="0" borderId="2" xfId="0" applyFont="1" applyFill="1" applyBorder="1" applyAlignment="1">
      <alignment vertical="center"/>
    </xf>
    <xf numFmtId="0" fontId="19"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 2 13"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附件1-5 2" xfId="50"/>
    <cellStyle name="常规 3" xfId="51"/>
  </cellStyles>
  <dxfs count="19">
    <dxf>
      <fill>
        <patternFill patternType="solid">
          <bgColor theme="9" tint="0.6"/>
        </patternFill>
      </fill>
    </dxf>
    <dxf>
      <fill>
        <patternFill patternType="solid">
          <bgColor rgb="FFFFC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42"/>
  <sheetViews>
    <sheetView tabSelected="1" zoomScale="60" zoomScaleNormal="60" workbookViewId="0">
      <pane ySplit="6" topLeftCell="A27" activePane="bottomLeft" state="frozen"/>
      <selection/>
      <selection pane="bottomLeft" activeCell="I31" sqref="I31"/>
    </sheetView>
  </sheetViews>
  <sheetFormatPr defaultColWidth="8.89166666666667" defaultRowHeight="23.25"/>
  <cols>
    <col min="1" max="1" width="13.0166666666667" style="9" customWidth="1"/>
    <col min="2" max="2" width="17.7666666666667" style="10" customWidth="1"/>
    <col min="3" max="3" width="12.3833333333333" style="10" customWidth="1"/>
    <col min="4" max="4" width="13.5" style="10" customWidth="1"/>
    <col min="5" max="5" width="15.1333333333333" style="10" customWidth="1"/>
    <col min="6" max="7" width="8.89166666666667" style="10"/>
    <col min="8" max="8" width="12.225" style="11"/>
    <col min="9" max="9" width="43.3833333333333" style="12" customWidth="1"/>
    <col min="10" max="10" width="37.1833333333333" style="10" customWidth="1"/>
    <col min="11" max="11" width="14.3833333333333" style="10" customWidth="1"/>
    <col min="12" max="12" width="8.89166666666667" style="10"/>
    <col min="13" max="13" width="8.89166666666667" style="9"/>
    <col min="14" max="14" width="10.8" style="10" customWidth="1"/>
    <col min="15" max="15" width="10.9416666666667" style="10" customWidth="1"/>
    <col min="16" max="16" width="8.89166666666667" style="12"/>
    <col min="17" max="17" width="17.1083333333333" style="10"/>
    <col min="18" max="21" width="8.89166666666667" style="10"/>
    <col min="22" max="16384" width="8.89166666666667" style="13"/>
  </cols>
  <sheetData>
    <row r="1" s="1" customFormat="1" spans="1:21">
      <c r="A1" s="14"/>
      <c r="B1" s="15"/>
      <c r="C1" s="15"/>
      <c r="D1" s="15"/>
      <c r="E1" s="15"/>
      <c r="F1" s="15"/>
      <c r="G1" s="15"/>
      <c r="H1" s="16"/>
      <c r="I1" s="47"/>
      <c r="J1" s="15"/>
      <c r="K1" s="15"/>
      <c r="L1" s="15"/>
      <c r="M1" s="15"/>
      <c r="N1" s="15"/>
      <c r="O1" s="15"/>
      <c r="P1" s="15"/>
      <c r="Q1" s="15"/>
      <c r="R1" s="15"/>
      <c r="S1" s="15"/>
      <c r="T1" s="15"/>
      <c r="U1" s="15"/>
    </row>
    <row r="2" s="1" customFormat="1" ht="53" customHeight="1" spans="1:21">
      <c r="A2" s="17" t="s">
        <v>0</v>
      </c>
      <c r="B2" s="18"/>
      <c r="C2" s="18"/>
      <c r="D2" s="18"/>
      <c r="E2" s="18"/>
      <c r="F2" s="18"/>
      <c r="G2" s="18"/>
      <c r="H2" s="16"/>
      <c r="I2" s="48"/>
      <c r="J2" s="18"/>
      <c r="K2" s="18"/>
      <c r="L2" s="18"/>
      <c r="M2" s="18"/>
      <c r="N2" s="18"/>
      <c r="O2" s="18"/>
      <c r="P2" s="18"/>
      <c r="Q2" s="18"/>
      <c r="R2" s="18"/>
      <c r="S2" s="18"/>
      <c r="T2" s="18"/>
      <c r="U2" s="18"/>
    </row>
    <row r="3" s="2" customFormat="1" ht="38" customHeight="1" spans="1:21">
      <c r="A3" s="19" t="s">
        <v>1</v>
      </c>
      <c r="B3" s="20"/>
      <c r="C3" s="20"/>
      <c r="D3" s="20"/>
      <c r="E3" s="19" t="s">
        <v>2</v>
      </c>
      <c r="F3" s="20"/>
      <c r="G3" s="20"/>
      <c r="H3" s="21" t="s">
        <v>3</v>
      </c>
      <c r="I3" s="49"/>
      <c r="J3" s="50"/>
      <c r="K3" s="50"/>
      <c r="L3" s="51" t="s">
        <v>4</v>
      </c>
      <c r="M3" s="50"/>
      <c r="N3" s="50"/>
      <c r="O3" s="50"/>
      <c r="P3" s="50"/>
      <c r="Q3" s="50"/>
      <c r="R3" s="61"/>
      <c r="S3" s="61"/>
      <c r="T3" s="61"/>
      <c r="U3" s="50"/>
    </row>
    <row r="4" s="3" customFormat="1" ht="18.75" spans="1:21">
      <c r="A4" s="22" t="s">
        <v>5</v>
      </c>
      <c r="B4" s="22" t="s">
        <v>6</v>
      </c>
      <c r="C4" s="22" t="s">
        <v>7</v>
      </c>
      <c r="D4" s="22" t="s">
        <v>8</v>
      </c>
      <c r="E4" s="22" t="s">
        <v>9</v>
      </c>
      <c r="F4" s="23" t="s">
        <v>10</v>
      </c>
      <c r="G4" s="24"/>
      <c r="H4" s="22" t="s">
        <v>11</v>
      </c>
      <c r="I4" s="22" t="s">
        <v>12</v>
      </c>
      <c r="J4" s="22" t="s">
        <v>13</v>
      </c>
      <c r="K4" s="22" t="s">
        <v>14</v>
      </c>
      <c r="L4" s="22" t="s">
        <v>15</v>
      </c>
      <c r="M4" s="22" t="s">
        <v>16</v>
      </c>
      <c r="N4" s="22" t="s">
        <v>17</v>
      </c>
      <c r="O4" s="22" t="s">
        <v>18</v>
      </c>
      <c r="P4" s="22" t="s">
        <v>19</v>
      </c>
      <c r="Q4" s="22" t="s">
        <v>20</v>
      </c>
      <c r="R4" s="23" t="s">
        <v>21</v>
      </c>
      <c r="S4" s="22" t="s">
        <v>22</v>
      </c>
      <c r="T4" s="22" t="s">
        <v>23</v>
      </c>
      <c r="U4" s="23" t="s">
        <v>24</v>
      </c>
    </row>
    <row r="5" s="4" customFormat="1" ht="63" customHeight="1" spans="1:21">
      <c r="A5" s="25"/>
      <c r="B5" s="25"/>
      <c r="C5" s="25"/>
      <c r="D5" s="25"/>
      <c r="E5" s="25"/>
      <c r="F5" s="23" t="s">
        <v>25</v>
      </c>
      <c r="G5" s="23" t="s">
        <v>26</v>
      </c>
      <c r="H5" s="25"/>
      <c r="I5" s="25"/>
      <c r="J5" s="25"/>
      <c r="K5" s="25"/>
      <c r="L5" s="25"/>
      <c r="M5" s="25"/>
      <c r="N5" s="25"/>
      <c r="O5" s="25"/>
      <c r="P5" s="25"/>
      <c r="Q5" s="25"/>
      <c r="R5" s="24"/>
      <c r="S5" s="25"/>
      <c r="T5" s="25"/>
      <c r="U5" s="24"/>
    </row>
    <row r="6" s="5" customFormat="1" ht="44" customHeight="1" spans="1:21">
      <c r="A6" s="26" t="s">
        <v>27</v>
      </c>
      <c r="B6" s="27"/>
      <c r="C6" s="27"/>
      <c r="D6" s="27"/>
      <c r="E6" s="27"/>
      <c r="F6" s="27"/>
      <c r="G6" s="27"/>
      <c r="H6" s="28">
        <f>H7+H28+H37+H39+H41</f>
        <v>8133</v>
      </c>
      <c r="I6" s="27"/>
      <c r="J6" s="27"/>
      <c r="K6" s="27"/>
      <c r="L6" s="27"/>
      <c r="M6" s="27"/>
      <c r="N6" s="27"/>
      <c r="O6" s="27"/>
      <c r="P6" s="27"/>
      <c r="Q6" s="27"/>
      <c r="R6" s="27"/>
      <c r="S6" s="27"/>
      <c r="T6" s="27"/>
      <c r="U6" s="27"/>
    </row>
    <row r="7" s="5" customFormat="1" ht="40" customHeight="1" spans="1:21">
      <c r="A7" s="29" t="s">
        <v>28</v>
      </c>
      <c r="B7" s="30"/>
      <c r="C7" s="30"/>
      <c r="D7" s="30"/>
      <c r="E7" s="30"/>
      <c r="F7" s="30"/>
      <c r="G7" s="30"/>
      <c r="H7" s="31">
        <f>SUM(H8:H27)</f>
        <v>5379</v>
      </c>
      <c r="I7" s="30"/>
      <c r="J7" s="30"/>
      <c r="K7" s="30"/>
      <c r="L7" s="30"/>
      <c r="M7" s="30"/>
      <c r="N7" s="30"/>
      <c r="O7" s="30"/>
      <c r="P7" s="30"/>
      <c r="Q7" s="30"/>
      <c r="R7" s="30"/>
      <c r="S7" s="30"/>
      <c r="T7" s="30"/>
      <c r="U7" s="30"/>
    </row>
    <row r="8" s="1" customFormat="1" ht="112.5" spans="1:21">
      <c r="A8" s="27">
        <v>1</v>
      </c>
      <c r="B8" s="32" t="s">
        <v>29</v>
      </c>
      <c r="C8" s="32" t="s">
        <v>30</v>
      </c>
      <c r="D8" s="32" t="s">
        <v>31</v>
      </c>
      <c r="E8" s="32" t="s">
        <v>32</v>
      </c>
      <c r="F8" s="32" t="s">
        <v>33</v>
      </c>
      <c r="G8" s="32" t="s">
        <v>34</v>
      </c>
      <c r="H8" s="33">
        <v>300</v>
      </c>
      <c r="I8" s="52" t="s">
        <v>35</v>
      </c>
      <c r="J8" s="32" t="s">
        <v>36</v>
      </c>
      <c r="K8" s="32" t="s">
        <v>37</v>
      </c>
      <c r="L8" s="34">
        <v>1768</v>
      </c>
      <c r="M8" s="23" t="s">
        <v>38</v>
      </c>
      <c r="N8" s="23" t="s">
        <v>38</v>
      </c>
      <c r="O8" s="23" t="s">
        <v>38</v>
      </c>
      <c r="P8" s="23" t="s">
        <v>39</v>
      </c>
      <c r="Q8" s="23" t="s">
        <v>40</v>
      </c>
      <c r="R8" s="23" t="s">
        <v>41</v>
      </c>
      <c r="S8" s="23" t="s">
        <v>41</v>
      </c>
      <c r="T8" s="23" t="s">
        <v>41</v>
      </c>
      <c r="U8" s="23" t="s">
        <v>42</v>
      </c>
    </row>
    <row r="9" s="1" customFormat="1" ht="161" customHeight="1" spans="1:21">
      <c r="A9" s="27">
        <v>2</v>
      </c>
      <c r="B9" s="32" t="s">
        <v>29</v>
      </c>
      <c r="C9" s="32" t="s">
        <v>30</v>
      </c>
      <c r="D9" s="32" t="s">
        <v>31</v>
      </c>
      <c r="E9" s="32" t="s">
        <v>43</v>
      </c>
      <c r="F9" s="32" t="s">
        <v>44</v>
      </c>
      <c r="G9" s="34"/>
      <c r="H9" s="33">
        <v>250</v>
      </c>
      <c r="I9" s="53" t="s">
        <v>45</v>
      </c>
      <c r="J9" s="32" t="s">
        <v>46</v>
      </c>
      <c r="K9" s="32" t="s">
        <v>37</v>
      </c>
      <c r="L9" s="24">
        <v>1245</v>
      </c>
      <c r="M9" s="23" t="s">
        <v>38</v>
      </c>
      <c r="N9" s="23" t="s">
        <v>38</v>
      </c>
      <c r="O9" s="23" t="s">
        <v>38</v>
      </c>
      <c r="P9" s="23" t="s">
        <v>47</v>
      </c>
      <c r="Q9" s="23" t="s">
        <v>48</v>
      </c>
      <c r="R9" s="23" t="s">
        <v>41</v>
      </c>
      <c r="S9" s="23" t="s">
        <v>38</v>
      </c>
      <c r="T9" s="23" t="s">
        <v>41</v>
      </c>
      <c r="U9" s="24"/>
    </row>
    <row r="10" s="1" customFormat="1" ht="161" customHeight="1" spans="1:21">
      <c r="A10" s="27">
        <v>3</v>
      </c>
      <c r="B10" s="32" t="s">
        <v>29</v>
      </c>
      <c r="C10" s="32" t="s">
        <v>30</v>
      </c>
      <c r="D10" s="32" t="s">
        <v>31</v>
      </c>
      <c r="E10" s="32" t="s">
        <v>49</v>
      </c>
      <c r="F10" s="32" t="s">
        <v>44</v>
      </c>
      <c r="G10" s="32" t="s">
        <v>50</v>
      </c>
      <c r="H10" s="33">
        <v>70</v>
      </c>
      <c r="I10" s="52" t="s">
        <v>51</v>
      </c>
      <c r="J10" s="32" t="s">
        <v>52</v>
      </c>
      <c r="K10" s="32" t="s">
        <v>53</v>
      </c>
      <c r="L10" s="24">
        <v>413</v>
      </c>
      <c r="M10" s="23" t="s">
        <v>38</v>
      </c>
      <c r="N10" s="23" t="s">
        <v>38</v>
      </c>
      <c r="O10" s="23" t="s">
        <v>38</v>
      </c>
      <c r="P10" s="23" t="s">
        <v>47</v>
      </c>
      <c r="Q10" s="23" t="s">
        <v>40</v>
      </c>
      <c r="R10" s="23" t="s">
        <v>41</v>
      </c>
      <c r="S10" s="23" t="s">
        <v>38</v>
      </c>
      <c r="T10" s="23" t="s">
        <v>41</v>
      </c>
      <c r="U10" s="23" t="s">
        <v>42</v>
      </c>
    </row>
    <row r="11" s="1" customFormat="1" ht="161" customHeight="1" spans="1:21">
      <c r="A11" s="27">
        <v>4</v>
      </c>
      <c r="B11" s="23" t="s">
        <v>29</v>
      </c>
      <c r="C11" s="32" t="s">
        <v>54</v>
      </c>
      <c r="D11" s="32" t="s">
        <v>55</v>
      </c>
      <c r="E11" s="23" t="s">
        <v>56</v>
      </c>
      <c r="F11" s="23" t="s">
        <v>57</v>
      </c>
      <c r="G11" s="23" t="s">
        <v>58</v>
      </c>
      <c r="H11" s="35">
        <v>390</v>
      </c>
      <c r="I11" s="36" t="s">
        <v>59</v>
      </c>
      <c r="J11" s="23" t="s">
        <v>60</v>
      </c>
      <c r="K11" s="23" t="s">
        <v>61</v>
      </c>
      <c r="L11" s="24">
        <v>5412</v>
      </c>
      <c r="M11" s="23" t="s">
        <v>38</v>
      </c>
      <c r="N11" s="23" t="s">
        <v>38</v>
      </c>
      <c r="O11" s="23" t="s">
        <v>38</v>
      </c>
      <c r="P11" s="23" t="s">
        <v>62</v>
      </c>
      <c r="Q11" s="62" t="s">
        <v>40</v>
      </c>
      <c r="R11" s="23" t="s">
        <v>41</v>
      </c>
      <c r="S11" s="23" t="s">
        <v>38</v>
      </c>
      <c r="T11" s="23" t="s">
        <v>38</v>
      </c>
      <c r="U11" s="24"/>
    </row>
    <row r="12" s="1" customFormat="1" ht="161" customHeight="1" spans="1:21">
      <c r="A12" s="27">
        <v>5</v>
      </c>
      <c r="B12" s="23" t="s">
        <v>29</v>
      </c>
      <c r="C12" s="36" t="s">
        <v>30</v>
      </c>
      <c r="D12" s="36" t="s">
        <v>31</v>
      </c>
      <c r="E12" s="36" t="s">
        <v>63</v>
      </c>
      <c r="F12" s="36" t="s">
        <v>64</v>
      </c>
      <c r="G12" s="23" t="s">
        <v>65</v>
      </c>
      <c r="H12" s="35">
        <v>231</v>
      </c>
      <c r="I12" s="36" t="s">
        <v>66</v>
      </c>
      <c r="J12" s="36" t="s">
        <v>67</v>
      </c>
      <c r="K12" s="23" t="s">
        <v>37</v>
      </c>
      <c r="L12" s="24">
        <v>3050</v>
      </c>
      <c r="M12" s="23" t="s">
        <v>38</v>
      </c>
      <c r="N12" s="23" t="s">
        <v>38</v>
      </c>
      <c r="O12" s="23" t="s">
        <v>38</v>
      </c>
      <c r="P12" s="23" t="s">
        <v>68</v>
      </c>
      <c r="Q12" s="23" t="s">
        <v>40</v>
      </c>
      <c r="R12" s="23" t="s">
        <v>41</v>
      </c>
      <c r="S12" s="23" t="s">
        <v>38</v>
      </c>
      <c r="T12" s="23" t="s">
        <v>38</v>
      </c>
      <c r="U12" s="24"/>
    </row>
    <row r="13" s="1" customFormat="1" ht="229" customHeight="1" spans="1:21">
      <c r="A13" s="27">
        <v>6</v>
      </c>
      <c r="B13" s="23" t="s">
        <v>29</v>
      </c>
      <c r="C13" s="32" t="s">
        <v>30</v>
      </c>
      <c r="D13" s="32" t="s">
        <v>31</v>
      </c>
      <c r="E13" s="23" t="s">
        <v>69</v>
      </c>
      <c r="F13" s="23" t="s">
        <v>64</v>
      </c>
      <c r="G13" s="23" t="s">
        <v>70</v>
      </c>
      <c r="H13" s="35">
        <v>340</v>
      </c>
      <c r="I13" s="36" t="s">
        <v>71</v>
      </c>
      <c r="J13" s="23" t="s">
        <v>72</v>
      </c>
      <c r="K13" s="23" t="s">
        <v>73</v>
      </c>
      <c r="L13" s="24">
        <v>4900</v>
      </c>
      <c r="M13" s="23" t="s">
        <v>38</v>
      </c>
      <c r="N13" s="23" t="s">
        <v>38</v>
      </c>
      <c r="O13" s="23" t="s">
        <v>41</v>
      </c>
      <c r="P13" s="23" t="s">
        <v>68</v>
      </c>
      <c r="Q13" s="23" t="s">
        <v>40</v>
      </c>
      <c r="R13" s="23" t="s">
        <v>41</v>
      </c>
      <c r="S13" s="22" t="s">
        <v>38</v>
      </c>
      <c r="T13" s="22" t="s">
        <v>41</v>
      </c>
      <c r="U13" s="63"/>
    </row>
    <row r="14" s="6" customFormat="1" ht="189" customHeight="1" spans="1:24">
      <c r="A14" s="27">
        <v>7</v>
      </c>
      <c r="B14" s="37" t="s">
        <v>29</v>
      </c>
      <c r="C14" s="37" t="s">
        <v>30</v>
      </c>
      <c r="D14" s="37" t="s">
        <v>31</v>
      </c>
      <c r="E14" s="37" t="s">
        <v>74</v>
      </c>
      <c r="F14" s="37" t="s">
        <v>75</v>
      </c>
      <c r="G14" s="37" t="s">
        <v>76</v>
      </c>
      <c r="H14" s="35">
        <v>89</v>
      </c>
      <c r="I14" s="54" t="s">
        <v>77</v>
      </c>
      <c r="J14" s="55" t="s">
        <v>78</v>
      </c>
      <c r="K14" s="37" t="s">
        <v>61</v>
      </c>
      <c r="L14" s="23">
        <v>680</v>
      </c>
      <c r="M14" s="37" t="s">
        <v>38</v>
      </c>
      <c r="N14" s="32" t="s">
        <v>38</v>
      </c>
      <c r="O14" s="37" t="s">
        <v>38</v>
      </c>
      <c r="P14" s="37" t="s">
        <v>40</v>
      </c>
      <c r="Q14" s="55" t="s">
        <v>79</v>
      </c>
      <c r="R14" s="64" t="s">
        <v>41</v>
      </c>
      <c r="S14" s="64" t="s">
        <v>41</v>
      </c>
      <c r="T14" s="64" t="s">
        <v>41</v>
      </c>
      <c r="U14" s="65"/>
      <c r="W14" s="66"/>
      <c r="X14" s="66"/>
    </row>
    <row r="15" s="1" customFormat="1" ht="169" customHeight="1" spans="1:21">
      <c r="A15" s="27">
        <v>8</v>
      </c>
      <c r="B15" s="23" t="s">
        <v>29</v>
      </c>
      <c r="C15" s="32" t="s">
        <v>30</v>
      </c>
      <c r="D15" s="32" t="s">
        <v>31</v>
      </c>
      <c r="E15" s="23" t="s">
        <v>80</v>
      </c>
      <c r="F15" s="23" t="s">
        <v>75</v>
      </c>
      <c r="G15" s="23" t="s">
        <v>81</v>
      </c>
      <c r="H15" s="35">
        <v>270</v>
      </c>
      <c r="I15" s="36" t="s">
        <v>82</v>
      </c>
      <c r="J15" s="23" t="s">
        <v>83</v>
      </c>
      <c r="K15" s="23" t="s">
        <v>84</v>
      </c>
      <c r="L15" s="24">
        <v>788</v>
      </c>
      <c r="M15" s="23" t="s">
        <v>38</v>
      </c>
      <c r="N15" s="23" t="s">
        <v>38</v>
      </c>
      <c r="O15" s="23" t="s">
        <v>38</v>
      </c>
      <c r="P15" s="23" t="s">
        <v>85</v>
      </c>
      <c r="Q15" s="23" t="s">
        <v>86</v>
      </c>
      <c r="R15" s="23" t="s">
        <v>41</v>
      </c>
      <c r="S15" s="67" t="s">
        <v>38</v>
      </c>
      <c r="T15" s="67" t="s">
        <v>41</v>
      </c>
      <c r="U15" s="67" t="s">
        <v>87</v>
      </c>
    </row>
    <row r="16" s="1" customFormat="1" ht="196" customHeight="1" spans="1:21">
      <c r="A16" s="27">
        <v>9</v>
      </c>
      <c r="B16" s="23" t="s">
        <v>29</v>
      </c>
      <c r="C16" s="23" t="s">
        <v>30</v>
      </c>
      <c r="D16" s="23" t="s">
        <v>31</v>
      </c>
      <c r="E16" s="23" t="s">
        <v>88</v>
      </c>
      <c r="F16" s="23" t="s">
        <v>75</v>
      </c>
      <c r="G16" s="23" t="s">
        <v>89</v>
      </c>
      <c r="H16" s="35">
        <v>300</v>
      </c>
      <c r="I16" s="23" t="s">
        <v>90</v>
      </c>
      <c r="J16" s="23" t="s">
        <v>91</v>
      </c>
      <c r="K16" s="23" t="s">
        <v>37</v>
      </c>
      <c r="L16" s="24">
        <v>1328</v>
      </c>
      <c r="M16" s="23" t="s">
        <v>38</v>
      </c>
      <c r="N16" s="23" t="s">
        <v>38</v>
      </c>
      <c r="O16" s="23" t="s">
        <v>41</v>
      </c>
      <c r="P16" s="23" t="s">
        <v>85</v>
      </c>
      <c r="Q16" s="23" t="s">
        <v>40</v>
      </c>
      <c r="R16" s="23" t="s">
        <v>41</v>
      </c>
      <c r="S16" s="23" t="s">
        <v>41</v>
      </c>
      <c r="T16" s="23" t="s">
        <v>41</v>
      </c>
      <c r="U16" s="24"/>
    </row>
    <row r="17" s="1" customFormat="1" ht="172" customHeight="1" spans="1:21">
      <c r="A17" s="27">
        <v>10</v>
      </c>
      <c r="B17" s="23" t="s">
        <v>29</v>
      </c>
      <c r="C17" s="23" t="s">
        <v>92</v>
      </c>
      <c r="D17" s="23" t="s">
        <v>93</v>
      </c>
      <c r="E17" s="23" t="s">
        <v>94</v>
      </c>
      <c r="F17" s="23" t="s">
        <v>95</v>
      </c>
      <c r="G17" s="23" t="s">
        <v>96</v>
      </c>
      <c r="H17" s="33">
        <v>285</v>
      </c>
      <c r="I17" s="36" t="s">
        <v>97</v>
      </c>
      <c r="J17" s="36" t="s">
        <v>98</v>
      </c>
      <c r="K17" s="23" t="s">
        <v>99</v>
      </c>
      <c r="L17" s="24">
        <v>1204</v>
      </c>
      <c r="M17" s="23" t="s">
        <v>38</v>
      </c>
      <c r="N17" s="23" t="s">
        <v>38</v>
      </c>
      <c r="O17" s="23" t="s">
        <v>38</v>
      </c>
      <c r="P17" s="23" t="s">
        <v>100</v>
      </c>
      <c r="Q17" s="23" t="s">
        <v>40</v>
      </c>
      <c r="R17" s="23" t="s">
        <v>41</v>
      </c>
      <c r="S17" s="23" t="s">
        <v>38</v>
      </c>
      <c r="T17" s="23" t="s">
        <v>41</v>
      </c>
      <c r="U17" s="24"/>
    </row>
    <row r="18" s="1" customFormat="1" ht="172" customHeight="1" spans="1:21">
      <c r="A18" s="27">
        <v>11</v>
      </c>
      <c r="B18" s="23" t="s">
        <v>29</v>
      </c>
      <c r="C18" s="23" t="s">
        <v>101</v>
      </c>
      <c r="D18" s="23" t="s">
        <v>102</v>
      </c>
      <c r="E18" s="23" t="s">
        <v>103</v>
      </c>
      <c r="F18" s="23" t="s">
        <v>95</v>
      </c>
      <c r="G18" s="23" t="s">
        <v>104</v>
      </c>
      <c r="H18" s="35">
        <v>165</v>
      </c>
      <c r="I18" s="36" t="s">
        <v>105</v>
      </c>
      <c r="J18" s="36" t="s">
        <v>106</v>
      </c>
      <c r="K18" s="23" t="s">
        <v>84</v>
      </c>
      <c r="L18" s="24">
        <v>1500</v>
      </c>
      <c r="M18" s="23" t="s">
        <v>38</v>
      </c>
      <c r="N18" s="23" t="s">
        <v>38</v>
      </c>
      <c r="O18" s="23" t="s">
        <v>38</v>
      </c>
      <c r="P18" s="23" t="s">
        <v>100</v>
      </c>
      <c r="Q18" s="23" t="s">
        <v>40</v>
      </c>
      <c r="R18" s="23" t="s">
        <v>107</v>
      </c>
      <c r="S18" s="23" t="s">
        <v>38</v>
      </c>
      <c r="T18" s="23" t="s">
        <v>41</v>
      </c>
      <c r="U18" s="24"/>
    </row>
    <row r="19" s="1" customFormat="1" ht="236" customHeight="1" spans="1:21">
      <c r="A19" s="27">
        <v>12</v>
      </c>
      <c r="B19" s="23" t="s">
        <v>29</v>
      </c>
      <c r="C19" s="23" t="s">
        <v>54</v>
      </c>
      <c r="D19" s="23" t="s">
        <v>55</v>
      </c>
      <c r="E19" s="23" t="s">
        <v>108</v>
      </c>
      <c r="F19" s="23" t="s">
        <v>109</v>
      </c>
      <c r="G19" s="23" t="s">
        <v>110</v>
      </c>
      <c r="H19" s="35">
        <v>530</v>
      </c>
      <c r="I19" s="36" t="s">
        <v>111</v>
      </c>
      <c r="J19" s="36" t="s">
        <v>112</v>
      </c>
      <c r="K19" s="23" t="s">
        <v>113</v>
      </c>
      <c r="L19" s="24">
        <v>24664</v>
      </c>
      <c r="M19" s="23" t="s">
        <v>38</v>
      </c>
      <c r="N19" s="23" t="s">
        <v>38</v>
      </c>
      <c r="O19" s="23" t="s">
        <v>38</v>
      </c>
      <c r="P19" s="23" t="s">
        <v>114</v>
      </c>
      <c r="Q19" s="62" t="s">
        <v>115</v>
      </c>
      <c r="R19" s="23" t="s">
        <v>41</v>
      </c>
      <c r="S19" s="23" t="s">
        <v>38</v>
      </c>
      <c r="T19" s="23" t="s">
        <v>41</v>
      </c>
      <c r="U19" s="24"/>
    </row>
    <row r="20" s="1" customFormat="1" ht="161" customHeight="1" spans="1:21">
      <c r="A20" s="27">
        <v>13</v>
      </c>
      <c r="B20" s="23" t="s">
        <v>29</v>
      </c>
      <c r="C20" s="23" t="s">
        <v>30</v>
      </c>
      <c r="D20" s="23" t="s">
        <v>31</v>
      </c>
      <c r="E20" s="23" t="s">
        <v>116</v>
      </c>
      <c r="F20" s="23" t="s">
        <v>109</v>
      </c>
      <c r="G20" s="23" t="s">
        <v>109</v>
      </c>
      <c r="H20" s="35">
        <v>392</v>
      </c>
      <c r="I20" s="36" t="s">
        <v>117</v>
      </c>
      <c r="J20" s="36" t="s">
        <v>118</v>
      </c>
      <c r="K20" s="23" t="s">
        <v>37</v>
      </c>
      <c r="L20" s="24">
        <v>890</v>
      </c>
      <c r="M20" s="23" t="s">
        <v>38</v>
      </c>
      <c r="N20" s="23" t="s">
        <v>38</v>
      </c>
      <c r="O20" s="23" t="s">
        <v>41</v>
      </c>
      <c r="P20" s="23" t="s">
        <v>114</v>
      </c>
      <c r="Q20" s="23" t="s">
        <v>40</v>
      </c>
      <c r="R20" s="23" t="s">
        <v>41</v>
      </c>
      <c r="S20" s="23" t="s">
        <v>38</v>
      </c>
      <c r="T20" s="23" t="s">
        <v>38</v>
      </c>
      <c r="U20" s="24"/>
    </row>
    <row r="21" s="1" customFormat="1" ht="161" customHeight="1" spans="1:21">
      <c r="A21" s="27">
        <v>14</v>
      </c>
      <c r="B21" s="32" t="s">
        <v>29</v>
      </c>
      <c r="C21" s="23" t="s">
        <v>30</v>
      </c>
      <c r="D21" s="23" t="s">
        <v>31</v>
      </c>
      <c r="E21" s="23" t="s">
        <v>119</v>
      </c>
      <c r="F21" s="23" t="s">
        <v>120</v>
      </c>
      <c r="G21" s="23" t="s">
        <v>121</v>
      </c>
      <c r="H21" s="35">
        <v>250</v>
      </c>
      <c r="I21" s="23" t="s">
        <v>122</v>
      </c>
      <c r="J21" s="36" t="s">
        <v>123</v>
      </c>
      <c r="K21" s="23" t="s">
        <v>37</v>
      </c>
      <c r="L21" s="24">
        <v>436</v>
      </c>
      <c r="M21" s="23" t="s">
        <v>38</v>
      </c>
      <c r="N21" s="23" t="s">
        <v>38</v>
      </c>
      <c r="O21" s="23" t="s">
        <v>38</v>
      </c>
      <c r="P21" s="23" t="s">
        <v>124</v>
      </c>
      <c r="Q21" s="23" t="s">
        <v>40</v>
      </c>
      <c r="R21" s="23" t="s">
        <v>41</v>
      </c>
      <c r="S21" s="23" t="s">
        <v>38</v>
      </c>
      <c r="T21" s="23" t="s">
        <v>38</v>
      </c>
      <c r="U21" s="24"/>
    </row>
    <row r="22" s="1" customFormat="1" ht="209" customHeight="1" spans="1:21">
      <c r="A22" s="27">
        <v>15</v>
      </c>
      <c r="B22" s="23" t="s">
        <v>29</v>
      </c>
      <c r="C22" s="23" t="s">
        <v>125</v>
      </c>
      <c r="D22" s="23" t="s">
        <v>125</v>
      </c>
      <c r="E22" s="23" t="s">
        <v>126</v>
      </c>
      <c r="F22" s="23" t="s">
        <v>127</v>
      </c>
      <c r="G22" s="23" t="s">
        <v>128</v>
      </c>
      <c r="H22" s="35">
        <v>280</v>
      </c>
      <c r="I22" s="56" t="s">
        <v>129</v>
      </c>
      <c r="J22" s="23" t="s">
        <v>130</v>
      </c>
      <c r="K22" s="23" t="s">
        <v>53</v>
      </c>
      <c r="L22" s="24">
        <v>3315</v>
      </c>
      <c r="M22" s="23" t="s">
        <v>38</v>
      </c>
      <c r="N22" s="23" t="s">
        <v>38</v>
      </c>
      <c r="O22" s="23" t="s">
        <v>38</v>
      </c>
      <c r="P22" s="23" t="s">
        <v>131</v>
      </c>
      <c r="Q22" s="23" t="s">
        <v>86</v>
      </c>
      <c r="R22" s="23" t="s">
        <v>41</v>
      </c>
      <c r="S22" s="23" t="s">
        <v>38</v>
      </c>
      <c r="T22" s="23" t="s">
        <v>41</v>
      </c>
      <c r="U22" s="23" t="s">
        <v>87</v>
      </c>
    </row>
    <row r="23" s="1" customFormat="1" ht="257" customHeight="1" spans="1:21">
      <c r="A23" s="27">
        <v>16</v>
      </c>
      <c r="B23" s="23" t="s">
        <v>29</v>
      </c>
      <c r="C23" s="23" t="s">
        <v>30</v>
      </c>
      <c r="D23" s="23" t="s">
        <v>132</v>
      </c>
      <c r="E23" s="24" t="s">
        <v>133</v>
      </c>
      <c r="F23" s="23" t="s">
        <v>134</v>
      </c>
      <c r="G23" s="23" t="s">
        <v>135</v>
      </c>
      <c r="H23" s="35">
        <v>85</v>
      </c>
      <c r="I23" s="36" t="s">
        <v>136</v>
      </c>
      <c r="J23" s="56" t="s">
        <v>137</v>
      </c>
      <c r="K23" s="23" t="s">
        <v>84</v>
      </c>
      <c r="L23" s="24">
        <v>172</v>
      </c>
      <c r="M23" s="23" t="s">
        <v>38</v>
      </c>
      <c r="N23" s="23" t="s">
        <v>38</v>
      </c>
      <c r="O23" s="23" t="s">
        <v>38</v>
      </c>
      <c r="P23" s="23" t="s">
        <v>48</v>
      </c>
      <c r="Q23" s="23" t="s">
        <v>138</v>
      </c>
      <c r="R23" s="23" t="s">
        <v>41</v>
      </c>
      <c r="S23" s="23" t="s">
        <v>38</v>
      </c>
      <c r="T23" s="23" t="s">
        <v>38</v>
      </c>
      <c r="U23" s="23" t="s">
        <v>139</v>
      </c>
    </row>
    <row r="24" s="1" customFormat="1" ht="280" customHeight="1" spans="1:21">
      <c r="A24" s="27">
        <v>17</v>
      </c>
      <c r="B24" s="23" t="s">
        <v>29</v>
      </c>
      <c r="C24" s="23" t="s">
        <v>30</v>
      </c>
      <c r="D24" s="23" t="s">
        <v>31</v>
      </c>
      <c r="E24" s="23" t="s">
        <v>140</v>
      </c>
      <c r="F24" s="23" t="s">
        <v>141</v>
      </c>
      <c r="G24" s="27"/>
      <c r="H24" s="38">
        <v>100</v>
      </c>
      <c r="I24" s="36" t="s">
        <v>142</v>
      </c>
      <c r="J24" s="36" t="s">
        <v>143</v>
      </c>
      <c r="K24" s="23" t="s">
        <v>37</v>
      </c>
      <c r="L24" s="24">
        <v>1000</v>
      </c>
      <c r="M24" s="23" t="s">
        <v>38</v>
      </c>
      <c r="N24" s="23" t="s">
        <v>38</v>
      </c>
      <c r="O24" s="36" t="s">
        <v>38</v>
      </c>
      <c r="P24" s="36" t="s">
        <v>48</v>
      </c>
      <c r="Q24" s="36" t="s">
        <v>138</v>
      </c>
      <c r="R24" s="23" t="s">
        <v>41</v>
      </c>
      <c r="S24" s="23" t="s">
        <v>38</v>
      </c>
      <c r="T24" s="23" t="s">
        <v>38</v>
      </c>
      <c r="U24" s="27"/>
    </row>
    <row r="25" s="1" customFormat="1" ht="301" customHeight="1" spans="1:21">
      <c r="A25" s="27">
        <v>18</v>
      </c>
      <c r="B25" s="23" t="s">
        <v>29</v>
      </c>
      <c r="C25" s="23" t="s">
        <v>30</v>
      </c>
      <c r="D25" s="23" t="s">
        <v>31</v>
      </c>
      <c r="E25" s="23" t="s">
        <v>144</v>
      </c>
      <c r="F25" s="23" t="s">
        <v>145</v>
      </c>
      <c r="G25" s="23" t="s">
        <v>146</v>
      </c>
      <c r="H25" s="35">
        <v>432</v>
      </c>
      <c r="I25" s="56" t="s">
        <v>147</v>
      </c>
      <c r="J25" s="36" t="s">
        <v>148</v>
      </c>
      <c r="K25" s="23" t="s">
        <v>37</v>
      </c>
      <c r="L25" s="24">
        <v>2600</v>
      </c>
      <c r="M25" s="23" t="s">
        <v>38</v>
      </c>
      <c r="N25" s="23" t="s">
        <v>38</v>
      </c>
      <c r="O25" s="23" t="s">
        <v>41</v>
      </c>
      <c r="P25" s="23" t="s">
        <v>40</v>
      </c>
      <c r="Q25" s="23" t="s">
        <v>149</v>
      </c>
      <c r="R25" s="23" t="s">
        <v>41</v>
      </c>
      <c r="S25" s="23" t="s">
        <v>38</v>
      </c>
      <c r="T25" s="23" t="s">
        <v>38</v>
      </c>
      <c r="U25" s="24"/>
    </row>
    <row r="26" s="1" customFormat="1" ht="161" customHeight="1" spans="1:21">
      <c r="A26" s="27">
        <v>19</v>
      </c>
      <c r="B26" s="23" t="s">
        <v>29</v>
      </c>
      <c r="C26" s="23" t="s">
        <v>30</v>
      </c>
      <c r="D26" s="23" t="s">
        <v>102</v>
      </c>
      <c r="E26" s="23" t="s">
        <v>150</v>
      </c>
      <c r="F26" s="23" t="s">
        <v>151</v>
      </c>
      <c r="G26" s="24"/>
      <c r="H26" s="35">
        <v>200</v>
      </c>
      <c r="I26" s="57" t="s">
        <v>152</v>
      </c>
      <c r="J26" s="23" t="s">
        <v>153</v>
      </c>
      <c r="K26" s="23" t="s">
        <v>37</v>
      </c>
      <c r="L26" s="24">
        <v>6540</v>
      </c>
      <c r="M26" s="23" t="s">
        <v>41</v>
      </c>
      <c r="N26" s="23" t="s">
        <v>38</v>
      </c>
      <c r="O26" s="23" t="s">
        <v>38</v>
      </c>
      <c r="P26" s="23" t="s">
        <v>40</v>
      </c>
      <c r="Q26" s="23" t="s">
        <v>149</v>
      </c>
      <c r="R26" s="23" t="s">
        <v>41</v>
      </c>
      <c r="S26" s="23" t="s">
        <v>38</v>
      </c>
      <c r="T26" s="23" t="s">
        <v>38</v>
      </c>
      <c r="U26" s="24"/>
    </row>
    <row r="27" s="1" customFormat="1" ht="161" customHeight="1" spans="1:21">
      <c r="A27" s="27">
        <v>20</v>
      </c>
      <c r="B27" s="23" t="s">
        <v>29</v>
      </c>
      <c r="C27" s="23" t="s">
        <v>154</v>
      </c>
      <c r="D27" s="23" t="s">
        <v>155</v>
      </c>
      <c r="E27" s="23" t="s">
        <v>156</v>
      </c>
      <c r="F27" s="24"/>
      <c r="G27" s="24"/>
      <c r="H27" s="35">
        <v>420</v>
      </c>
      <c r="I27" s="36" t="s">
        <v>157</v>
      </c>
      <c r="J27" s="23" t="s">
        <v>158</v>
      </c>
      <c r="K27" s="23" t="s">
        <v>37</v>
      </c>
      <c r="L27" s="24"/>
      <c r="M27" s="23" t="s">
        <v>107</v>
      </c>
      <c r="N27" s="23" t="s">
        <v>38</v>
      </c>
      <c r="O27" s="23" t="s">
        <v>38</v>
      </c>
      <c r="P27" s="23" t="s">
        <v>159</v>
      </c>
      <c r="Q27" s="23" t="s">
        <v>160</v>
      </c>
      <c r="R27" s="23" t="s">
        <v>107</v>
      </c>
      <c r="S27" s="68"/>
      <c r="T27" s="23" t="s">
        <v>38</v>
      </c>
      <c r="U27" s="68"/>
    </row>
    <row r="28" s="1" customFormat="1" ht="40" customHeight="1" spans="1:21">
      <c r="A28" s="29" t="s">
        <v>161</v>
      </c>
      <c r="B28" s="30"/>
      <c r="C28" s="30"/>
      <c r="D28" s="30"/>
      <c r="E28" s="30"/>
      <c r="F28" s="39"/>
      <c r="G28" s="39"/>
      <c r="H28" s="40">
        <f>SUM(H29:H36)</f>
        <v>2124</v>
      </c>
      <c r="I28" s="58"/>
      <c r="J28" s="39"/>
      <c r="K28" s="39"/>
      <c r="L28" s="39"/>
      <c r="M28" s="39"/>
      <c r="N28" s="39"/>
      <c r="O28" s="39"/>
      <c r="P28" s="39"/>
      <c r="Q28" s="39"/>
      <c r="R28" s="39"/>
      <c r="S28" s="69"/>
      <c r="T28" s="39"/>
      <c r="U28" s="69"/>
    </row>
    <row r="29" s="1" customFormat="1" ht="79" customHeight="1" spans="1:21">
      <c r="A29" s="27">
        <v>21</v>
      </c>
      <c r="B29" s="32" t="s">
        <v>162</v>
      </c>
      <c r="C29" s="32" t="s">
        <v>163</v>
      </c>
      <c r="D29" s="32" t="s">
        <v>164</v>
      </c>
      <c r="E29" s="32" t="s">
        <v>165</v>
      </c>
      <c r="F29" s="32" t="s">
        <v>57</v>
      </c>
      <c r="G29" s="32" t="s">
        <v>58</v>
      </c>
      <c r="H29" s="33">
        <v>72</v>
      </c>
      <c r="I29" s="52" t="s">
        <v>166</v>
      </c>
      <c r="J29" s="52" t="s">
        <v>167</v>
      </c>
      <c r="K29" s="32" t="s">
        <v>84</v>
      </c>
      <c r="L29" s="24">
        <v>300</v>
      </c>
      <c r="M29" s="23" t="s">
        <v>38</v>
      </c>
      <c r="N29" s="23" t="s">
        <v>38</v>
      </c>
      <c r="O29" s="23" t="s">
        <v>38</v>
      </c>
      <c r="P29" s="23" t="s">
        <v>168</v>
      </c>
      <c r="Q29" s="23" t="s">
        <v>169</v>
      </c>
      <c r="R29" s="23" t="s">
        <v>41</v>
      </c>
      <c r="S29" s="23" t="s">
        <v>38</v>
      </c>
      <c r="T29" s="23" t="s">
        <v>38</v>
      </c>
      <c r="U29" s="24"/>
    </row>
    <row r="30" s="1" customFormat="1" ht="288" customHeight="1" spans="1:21">
      <c r="A30" s="27">
        <v>22</v>
      </c>
      <c r="B30" s="23" t="s">
        <v>162</v>
      </c>
      <c r="C30" s="23" t="s">
        <v>170</v>
      </c>
      <c r="D30" s="23" t="s">
        <v>102</v>
      </c>
      <c r="E30" s="23" t="s">
        <v>171</v>
      </c>
      <c r="F30" s="23" t="s">
        <v>57</v>
      </c>
      <c r="G30" s="23" t="s">
        <v>172</v>
      </c>
      <c r="H30" s="35">
        <v>18</v>
      </c>
      <c r="I30" s="36" t="s">
        <v>173</v>
      </c>
      <c r="J30" s="23" t="s">
        <v>174</v>
      </c>
      <c r="K30" s="23" t="s">
        <v>84</v>
      </c>
      <c r="L30" s="24">
        <v>286</v>
      </c>
      <c r="M30" s="23" t="s">
        <v>38</v>
      </c>
      <c r="N30" s="23" t="s">
        <v>38</v>
      </c>
      <c r="O30" s="23" t="s">
        <v>38</v>
      </c>
      <c r="P30" s="23" t="s">
        <v>62</v>
      </c>
      <c r="Q30" s="23" t="s">
        <v>40</v>
      </c>
      <c r="R30" s="23" t="s">
        <v>41</v>
      </c>
      <c r="S30" s="23" t="s">
        <v>38</v>
      </c>
      <c r="T30" s="23" t="s">
        <v>38</v>
      </c>
      <c r="U30" s="24"/>
    </row>
    <row r="31" s="1" customFormat="1" ht="162" customHeight="1" spans="1:21">
      <c r="A31" s="27">
        <v>23</v>
      </c>
      <c r="B31" s="32" t="s">
        <v>162</v>
      </c>
      <c r="C31" s="23" t="s">
        <v>163</v>
      </c>
      <c r="D31" s="23" t="s">
        <v>175</v>
      </c>
      <c r="E31" s="23" t="s">
        <v>176</v>
      </c>
      <c r="F31" s="23" t="s">
        <v>120</v>
      </c>
      <c r="G31" s="23" t="s">
        <v>177</v>
      </c>
      <c r="H31" s="35">
        <v>200</v>
      </c>
      <c r="I31" s="59" t="s">
        <v>178</v>
      </c>
      <c r="J31" s="23" t="s">
        <v>179</v>
      </c>
      <c r="K31" s="23" t="s">
        <v>84</v>
      </c>
      <c r="L31" s="24">
        <v>3462</v>
      </c>
      <c r="M31" s="23" t="s">
        <v>38</v>
      </c>
      <c r="N31" s="23" t="s">
        <v>38</v>
      </c>
      <c r="O31" s="23" t="s">
        <v>38</v>
      </c>
      <c r="P31" s="23" t="s">
        <v>180</v>
      </c>
      <c r="Q31" s="23" t="s">
        <v>181</v>
      </c>
      <c r="R31" s="23" t="s">
        <v>41</v>
      </c>
      <c r="S31" s="23" t="s">
        <v>38</v>
      </c>
      <c r="T31" s="23" t="s">
        <v>38</v>
      </c>
      <c r="U31" s="24"/>
    </row>
    <row r="32" s="7" customFormat="1" ht="164" customHeight="1" spans="1:21">
      <c r="A32" s="27">
        <v>24</v>
      </c>
      <c r="B32" s="23" t="s">
        <v>162</v>
      </c>
      <c r="C32" s="23" t="s">
        <v>163</v>
      </c>
      <c r="D32" s="23" t="s">
        <v>164</v>
      </c>
      <c r="E32" s="23" t="s">
        <v>182</v>
      </c>
      <c r="F32" s="23" t="s">
        <v>95</v>
      </c>
      <c r="G32" s="23" t="s">
        <v>183</v>
      </c>
      <c r="H32" s="35">
        <v>100</v>
      </c>
      <c r="I32" s="23" t="s">
        <v>184</v>
      </c>
      <c r="J32" s="23" t="s">
        <v>185</v>
      </c>
      <c r="K32" s="23" t="s">
        <v>84</v>
      </c>
      <c r="L32" s="24">
        <v>566</v>
      </c>
      <c r="M32" s="23" t="s">
        <v>38</v>
      </c>
      <c r="N32" s="23" t="s">
        <v>38</v>
      </c>
      <c r="O32" s="23" t="s">
        <v>38</v>
      </c>
      <c r="P32" s="23" t="s">
        <v>168</v>
      </c>
      <c r="Q32" s="23" t="s">
        <v>169</v>
      </c>
      <c r="R32" s="23" t="s">
        <v>41</v>
      </c>
      <c r="S32" s="23" t="s">
        <v>38</v>
      </c>
      <c r="T32" s="23" t="s">
        <v>38</v>
      </c>
      <c r="U32" s="23" t="s">
        <v>42</v>
      </c>
    </row>
    <row r="33" s="1" customFormat="1" ht="111" customHeight="1" spans="1:21">
      <c r="A33" s="27">
        <v>25</v>
      </c>
      <c r="B33" s="32" t="s">
        <v>162</v>
      </c>
      <c r="C33" s="23" t="s">
        <v>163</v>
      </c>
      <c r="D33" s="23" t="s">
        <v>164</v>
      </c>
      <c r="E33" s="23" t="s">
        <v>186</v>
      </c>
      <c r="F33" s="23" t="s">
        <v>187</v>
      </c>
      <c r="G33" s="23" t="s">
        <v>188</v>
      </c>
      <c r="H33" s="35">
        <v>447</v>
      </c>
      <c r="I33" s="36" t="s">
        <v>189</v>
      </c>
      <c r="J33" s="23" t="s">
        <v>190</v>
      </c>
      <c r="K33" s="23" t="s">
        <v>84</v>
      </c>
      <c r="L33" s="24">
        <v>1225</v>
      </c>
      <c r="M33" s="23" t="s">
        <v>38</v>
      </c>
      <c r="N33" s="23" t="s">
        <v>38</v>
      </c>
      <c r="O33" s="23" t="s">
        <v>38</v>
      </c>
      <c r="P33" s="23" t="s">
        <v>169</v>
      </c>
      <c r="Q33" s="23" t="s">
        <v>191</v>
      </c>
      <c r="R33" s="23" t="s">
        <v>41</v>
      </c>
      <c r="S33" s="23" t="s">
        <v>38</v>
      </c>
      <c r="T33" s="23" t="s">
        <v>38</v>
      </c>
      <c r="U33" s="24"/>
    </row>
    <row r="34" s="1" customFormat="1" ht="138" customHeight="1" spans="1:21">
      <c r="A34" s="27">
        <v>26</v>
      </c>
      <c r="B34" s="32" t="s">
        <v>162</v>
      </c>
      <c r="C34" s="23" t="s">
        <v>163</v>
      </c>
      <c r="D34" s="23" t="s">
        <v>175</v>
      </c>
      <c r="E34" s="23" t="s">
        <v>192</v>
      </c>
      <c r="F34" s="23" t="s">
        <v>120</v>
      </c>
      <c r="G34" s="23" t="s">
        <v>121</v>
      </c>
      <c r="H34" s="35">
        <v>247</v>
      </c>
      <c r="I34" s="23" t="s">
        <v>193</v>
      </c>
      <c r="J34" s="23" t="s">
        <v>194</v>
      </c>
      <c r="K34" s="23" t="s">
        <v>84</v>
      </c>
      <c r="L34" s="24">
        <v>1936</v>
      </c>
      <c r="M34" s="23" t="s">
        <v>38</v>
      </c>
      <c r="N34" s="23" t="s">
        <v>38</v>
      </c>
      <c r="O34" s="23" t="s">
        <v>38</v>
      </c>
      <c r="P34" s="23" t="s">
        <v>180</v>
      </c>
      <c r="Q34" s="23" t="s">
        <v>181</v>
      </c>
      <c r="R34" s="23" t="s">
        <v>41</v>
      </c>
      <c r="S34" s="23" t="s">
        <v>38</v>
      </c>
      <c r="T34" s="23" t="s">
        <v>38</v>
      </c>
      <c r="U34" s="24"/>
    </row>
    <row r="35" s="1" customFormat="1" ht="128" customHeight="1" spans="1:21">
      <c r="A35" s="27">
        <v>27</v>
      </c>
      <c r="B35" s="23" t="s">
        <v>162</v>
      </c>
      <c r="C35" s="23" t="s">
        <v>195</v>
      </c>
      <c r="D35" s="23" t="s">
        <v>196</v>
      </c>
      <c r="E35" s="23" t="s">
        <v>197</v>
      </c>
      <c r="F35" s="23" t="s">
        <v>198</v>
      </c>
      <c r="G35" s="23" t="s">
        <v>199</v>
      </c>
      <c r="H35" s="35">
        <v>90</v>
      </c>
      <c r="I35" s="56" t="s">
        <v>200</v>
      </c>
      <c r="J35" s="24" t="s">
        <v>201</v>
      </c>
      <c r="K35" s="23" t="s">
        <v>84</v>
      </c>
      <c r="L35" s="24" t="s">
        <v>202</v>
      </c>
      <c r="M35" s="23" t="s">
        <v>38</v>
      </c>
      <c r="N35" s="23" t="s">
        <v>38</v>
      </c>
      <c r="O35" s="23" t="s">
        <v>38</v>
      </c>
      <c r="P35" s="23" t="s">
        <v>168</v>
      </c>
      <c r="Q35" s="23" t="s">
        <v>203</v>
      </c>
      <c r="R35" s="23" t="s">
        <v>107</v>
      </c>
      <c r="S35" s="23" t="s">
        <v>38</v>
      </c>
      <c r="T35" s="23" t="s">
        <v>38</v>
      </c>
      <c r="U35" s="23" t="s">
        <v>42</v>
      </c>
    </row>
    <row r="36" s="1" customFormat="1" ht="141.75" spans="1:21">
      <c r="A36" s="27">
        <v>28</v>
      </c>
      <c r="B36" s="23" t="s">
        <v>162</v>
      </c>
      <c r="C36" s="41" t="s">
        <v>163</v>
      </c>
      <c r="D36" s="41" t="s">
        <v>175</v>
      </c>
      <c r="E36" s="41" t="s">
        <v>204</v>
      </c>
      <c r="F36" s="41" t="s">
        <v>75</v>
      </c>
      <c r="G36" s="41" t="s">
        <v>205</v>
      </c>
      <c r="H36" s="42">
        <v>950</v>
      </c>
      <c r="I36" s="41" t="s">
        <v>206</v>
      </c>
      <c r="J36" s="41" t="s">
        <v>207</v>
      </c>
      <c r="K36" s="41" t="s">
        <v>84</v>
      </c>
      <c r="L36" s="60">
        <v>7372</v>
      </c>
      <c r="M36" s="41" t="s">
        <v>38</v>
      </c>
      <c r="N36" s="41" t="s">
        <v>38</v>
      </c>
      <c r="O36" s="41" t="s">
        <v>38</v>
      </c>
      <c r="P36" s="41" t="s">
        <v>208</v>
      </c>
      <c r="Q36" s="41" t="s">
        <v>209</v>
      </c>
      <c r="R36" s="41" t="s">
        <v>41</v>
      </c>
      <c r="S36" s="41" t="s">
        <v>41</v>
      </c>
      <c r="T36" s="41" t="s">
        <v>38</v>
      </c>
      <c r="U36" s="70"/>
    </row>
    <row r="37" s="1" customFormat="1" ht="40" customHeight="1" spans="1:21">
      <c r="A37" s="29" t="s">
        <v>210</v>
      </c>
      <c r="B37" s="30"/>
      <c r="C37" s="30"/>
      <c r="D37" s="30"/>
      <c r="E37" s="30"/>
      <c r="F37" s="39"/>
      <c r="G37" s="39"/>
      <c r="H37" s="40">
        <f>SUM(H38)</f>
        <v>200</v>
      </c>
      <c r="I37" s="58"/>
      <c r="J37" s="39"/>
      <c r="K37" s="39"/>
      <c r="L37" s="39"/>
      <c r="M37" s="39"/>
      <c r="N37" s="39"/>
      <c r="O37" s="39"/>
      <c r="P37" s="39"/>
      <c r="Q37" s="39"/>
      <c r="R37" s="39"/>
      <c r="S37" s="39"/>
      <c r="T37" s="39"/>
      <c r="U37" s="39"/>
    </row>
    <row r="38" s="1" customFormat="1" ht="295" customHeight="1" spans="1:21">
      <c r="A38" s="27">
        <v>29</v>
      </c>
      <c r="B38" s="23" t="s">
        <v>211</v>
      </c>
      <c r="C38" s="23" t="s">
        <v>212</v>
      </c>
      <c r="D38" s="23" t="s">
        <v>213</v>
      </c>
      <c r="E38" s="23" t="s">
        <v>214</v>
      </c>
      <c r="F38" s="23" t="s">
        <v>215</v>
      </c>
      <c r="G38" s="24"/>
      <c r="H38" s="35">
        <v>200</v>
      </c>
      <c r="I38" s="36" t="s">
        <v>216</v>
      </c>
      <c r="J38" s="23" t="s">
        <v>217</v>
      </c>
      <c r="K38" s="23" t="s">
        <v>218</v>
      </c>
      <c r="L38" s="24">
        <v>2780</v>
      </c>
      <c r="M38" s="23" t="s">
        <v>41</v>
      </c>
      <c r="N38" s="23" t="s">
        <v>38</v>
      </c>
      <c r="O38" s="23" t="s">
        <v>38</v>
      </c>
      <c r="P38" s="23" t="s">
        <v>219</v>
      </c>
      <c r="Q38" s="23" t="s">
        <v>220</v>
      </c>
      <c r="R38" s="23" t="s">
        <v>41</v>
      </c>
      <c r="S38" s="23" t="s">
        <v>38</v>
      </c>
      <c r="T38" s="23" t="s">
        <v>38</v>
      </c>
      <c r="U38" s="24"/>
    </row>
    <row r="39" s="1" customFormat="1" ht="40" customHeight="1" spans="1:21">
      <c r="A39" s="43" t="s">
        <v>221</v>
      </c>
      <c r="B39" s="44"/>
      <c r="C39" s="44"/>
      <c r="D39" s="44"/>
      <c r="E39" s="44"/>
      <c r="F39" s="45"/>
      <c r="G39" s="45"/>
      <c r="H39" s="46">
        <f>SUM(H40)</f>
        <v>350</v>
      </c>
      <c r="I39" s="45"/>
      <c r="J39" s="45"/>
      <c r="K39" s="45"/>
      <c r="L39" s="45"/>
      <c r="M39" s="45"/>
      <c r="N39" s="45"/>
      <c r="O39" s="45"/>
      <c r="P39" s="45"/>
      <c r="Q39" s="45"/>
      <c r="R39" s="45"/>
      <c r="S39" s="45"/>
      <c r="T39" s="45"/>
      <c r="U39" s="45"/>
    </row>
    <row r="40" s="5" customFormat="1" ht="139" customHeight="1" spans="1:21">
      <c r="A40" s="27">
        <v>30</v>
      </c>
      <c r="B40" s="23" t="s">
        <v>222</v>
      </c>
      <c r="C40" s="23" t="s">
        <v>223</v>
      </c>
      <c r="D40" s="23" t="s">
        <v>224</v>
      </c>
      <c r="E40" s="23" t="s">
        <v>225</v>
      </c>
      <c r="F40" s="24"/>
      <c r="G40" s="24"/>
      <c r="H40" s="35">
        <v>350</v>
      </c>
      <c r="I40" s="36" t="s">
        <v>226</v>
      </c>
      <c r="J40" s="23" t="s">
        <v>227</v>
      </c>
      <c r="K40" s="23" t="s">
        <v>84</v>
      </c>
      <c r="L40" s="24">
        <v>700</v>
      </c>
      <c r="M40" s="23" t="s">
        <v>41</v>
      </c>
      <c r="N40" s="23" t="s">
        <v>38</v>
      </c>
      <c r="O40" s="23" t="s">
        <v>38</v>
      </c>
      <c r="P40" s="23" t="s">
        <v>159</v>
      </c>
      <c r="Q40" s="23" t="s">
        <v>160</v>
      </c>
      <c r="R40" s="23" t="s">
        <v>107</v>
      </c>
      <c r="S40" s="24"/>
      <c r="T40" s="23" t="s">
        <v>38</v>
      </c>
      <c r="U40" s="24"/>
    </row>
    <row r="41" s="5" customFormat="1" ht="40" customHeight="1" spans="1:21">
      <c r="A41" s="29" t="s">
        <v>228</v>
      </c>
      <c r="B41" s="30"/>
      <c r="C41" s="30"/>
      <c r="D41" s="30"/>
      <c r="E41" s="30"/>
      <c r="F41" s="39"/>
      <c r="G41" s="39"/>
      <c r="H41" s="40">
        <f>SUM(H42)</f>
        <v>80</v>
      </c>
      <c r="I41" s="58"/>
      <c r="J41" s="39"/>
      <c r="K41" s="39"/>
      <c r="L41" s="39"/>
      <c r="M41" s="39"/>
      <c r="N41" s="39"/>
      <c r="O41" s="39"/>
      <c r="P41" s="39"/>
      <c r="Q41" s="39"/>
      <c r="R41" s="39"/>
      <c r="S41" s="39"/>
      <c r="T41" s="39"/>
      <c r="U41" s="39"/>
    </row>
    <row r="42" s="8" customFormat="1" ht="103" customHeight="1" spans="1:21">
      <c r="A42" s="27">
        <v>31</v>
      </c>
      <c r="B42" s="23" t="s">
        <v>229</v>
      </c>
      <c r="C42" s="23" t="s">
        <v>229</v>
      </c>
      <c r="D42" s="23" t="s">
        <v>229</v>
      </c>
      <c r="E42" s="23" t="s">
        <v>229</v>
      </c>
      <c r="F42" s="24"/>
      <c r="G42" s="24"/>
      <c r="H42" s="35">
        <v>80</v>
      </c>
      <c r="I42" s="36" t="s">
        <v>230</v>
      </c>
      <c r="J42" s="24"/>
      <c r="K42" s="23" t="s">
        <v>84</v>
      </c>
      <c r="L42" s="24"/>
      <c r="M42" s="24"/>
      <c r="N42" s="23" t="s">
        <v>38</v>
      </c>
      <c r="O42" s="23" t="s">
        <v>38</v>
      </c>
      <c r="P42" s="23" t="s">
        <v>159</v>
      </c>
      <c r="Q42" s="23" t="s">
        <v>160</v>
      </c>
      <c r="R42" s="23" t="s">
        <v>107</v>
      </c>
      <c r="S42" s="68"/>
      <c r="T42" s="23" t="s">
        <v>38</v>
      </c>
      <c r="U42" s="68"/>
    </row>
  </sheetData>
  <mergeCells count="31">
    <mergeCell ref="A1:B1"/>
    <mergeCell ref="A2:U2"/>
    <mergeCell ref="A3:D3"/>
    <mergeCell ref="E3:G3"/>
    <mergeCell ref="H3:I3"/>
    <mergeCell ref="L3:M3"/>
    <mergeCell ref="F4:G4"/>
    <mergeCell ref="A7:E7"/>
    <mergeCell ref="A28:E28"/>
    <mergeCell ref="A37:E37"/>
    <mergeCell ref="A39:E39"/>
    <mergeCell ref="A41:E41"/>
    <mergeCell ref="A4:A5"/>
    <mergeCell ref="B4:B5"/>
    <mergeCell ref="C4:C5"/>
    <mergeCell ref="D4:D5"/>
    <mergeCell ref="E4:E5"/>
    <mergeCell ref="H4:H5"/>
    <mergeCell ref="I4:I5"/>
    <mergeCell ref="J4:J5"/>
    <mergeCell ref="K4:K5"/>
    <mergeCell ref="L4:L5"/>
    <mergeCell ref="M4:M5"/>
    <mergeCell ref="N4:N5"/>
    <mergeCell ref="O4:O5"/>
    <mergeCell ref="P4:P5"/>
    <mergeCell ref="Q4:Q5"/>
    <mergeCell ref="R4:R5"/>
    <mergeCell ref="S4:S5"/>
    <mergeCell ref="T4:T5"/>
    <mergeCell ref="U4:U5"/>
  </mergeCells>
  <conditionalFormatting sqref="E25:E26">
    <cfRule type="duplicateValues" dxfId="0" priority="1"/>
    <cfRule type="duplicateValues" dxfId="1" priority="2"/>
  </conditionalFormatting>
  <pageMargins left="0.751388888888889" right="0.751388888888889" top="1" bottom="1"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vt:i4>
      </vt:variant>
    </vt:vector>
  </HeadingPairs>
  <TitlesOfParts>
    <vt:vector size="1" baseType="lpstr">
      <vt:lpstr>第一批31个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2024-01-18T00:58:00Z</dcterms:created>
  <dcterms:modified xsi:type="dcterms:W3CDTF">2024-11-11T06:54:21Z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AA0B960C19AE42F98CB218B9AC91423B_13</vt:lpwstr>
  </property>
  <property fmtid="{D5CDD505-2E9C-101B-9397-08002B2CF9AE}" pid="3" name="KSOProductBuildVer">
    <vt:lpwstr>2052-11.8.2.12089</vt:lpwstr>
  </property>
</Properties>
</file>