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definedNames>
    <definedName name="_xlnm.Print_Area" localSheetId="0">Sheet1!$A$1:$E$13</definedName>
  </definedNames>
  <calcPr calcId="144525" concurrentCalc="0"/>
</workbook>
</file>

<file path=xl/sharedStrings.xml><?xml version="1.0" encoding="utf-8"?>
<sst xmlns="http://schemas.openxmlformats.org/spreadsheetml/2006/main" count="17" uniqueCount="17">
  <si>
    <t>附件1</t>
  </si>
  <si>
    <t>陇川县2023年度“三公”经费决算汇总表</t>
  </si>
  <si>
    <t>单位：万元、%</t>
  </si>
  <si>
    <t>项  目</t>
  </si>
  <si>
    <t>2022年“三公”经费</t>
  </si>
  <si>
    <t>2023年“三公”经费</t>
  </si>
  <si>
    <t>较上年增减情况</t>
  </si>
  <si>
    <t>增、减额</t>
  </si>
  <si>
    <t>增、减幅度</t>
  </si>
  <si>
    <t>合  计</t>
  </si>
  <si>
    <t xml:space="preserve">      1、因公出国（境）费</t>
  </si>
  <si>
    <t xml:space="preserve">      2、公务接待费</t>
  </si>
  <si>
    <t xml:space="preserve">      3、公务用车费</t>
  </si>
  <si>
    <t>其中：（1）公务用车购置费</t>
  </si>
  <si>
    <t xml:space="preserve">    （2）公务用车运行
       维护费</t>
  </si>
  <si>
    <t xml:space="preserve">    注：1.按照党中央、国务院有关文件及部门预算管理有关规定，“三公”经费包括因公出国（境）费、公务用车购置及运行维护费和公务接待费。
      （1）因公出国（境）费，指单位公务出国（境）的国际旅费、国外城市间交通费、住宿费、伙食费、培训费、公杂费等支出。2023年，陇川县因公出国（境）团组0个，因公出国（境）0人次。
      （2）公务用车购置费，指公务用车购置支出（含车辆购置税、牌照费）；公务用车运行维护费，指单位按规定保留的公务用车燃料费、维修费、过路过桥费、保险费、安全奖励费用等支出。2023年，陇川县公务用车购置数13辆，年末公务用车保有量212辆。
      （3）公务接待费，指单位按规定开支的各类公务接待（含外宾接待）费用。2023年，陇川县公务接待949批次（其中：国（境）外公务接待4批次），8172人次（其中：国（境）外公务接待98人次）。</t>
  </si>
  <si>
    <t xml:space="preserve">        2.“三公”经费决算数：指各部门（含下属单位）用一般公共预算财政拨款（含上年结转结余和当年预算）安排的因公出国（境）费、公务用车购置及运行维护费和公务接待费支出数。     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</si>
</sst>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8">
    <font>
      <sz val="11"/>
      <color theme="1"/>
      <name val="宋体"/>
      <charset val="134"/>
      <scheme val="minor"/>
    </font>
    <font>
      <sz val="10"/>
      <color indexed="8"/>
      <name val="Arial"/>
      <charset val="0"/>
    </font>
    <font>
      <sz val="15"/>
      <color rgb="FF000000"/>
      <name val="黑体"/>
      <charset val="134"/>
    </font>
    <font>
      <sz val="20"/>
      <color indexed="8"/>
      <name val="方正小标宋简体"/>
      <charset val="134"/>
    </font>
    <font>
      <sz val="11"/>
      <color indexed="8"/>
      <name val="宋体"/>
      <charset val="134"/>
      <scheme val="minor"/>
    </font>
    <font>
      <sz val="11"/>
      <color indexed="8"/>
      <name val="黑体"/>
      <charset val="134"/>
    </font>
    <font>
      <sz val="9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left" vertical="top"/>
    </xf>
    <xf numFmtId="43" fontId="1" fillId="0" borderId="0" xfId="8" applyFont="1" applyFill="1" applyBorder="1" applyAlignment="1"/>
    <xf numFmtId="10" fontId="1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3" fontId="3" fillId="0" borderId="0" xfId="8" applyFont="1" applyFill="1" applyBorder="1" applyAlignment="1">
      <alignment horizontal="center" vertical="center" wrapText="1"/>
    </xf>
    <xf numFmtId="10" fontId="3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/>
    <xf numFmtId="43" fontId="4" fillId="0" borderId="0" xfId="8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10" fontId="4" fillId="0" borderId="0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43" fontId="5" fillId="0" borderId="1" xfId="8" applyFont="1" applyFill="1" applyBorder="1" applyAlignment="1">
      <alignment horizontal="center" vertical="center"/>
    </xf>
    <xf numFmtId="10" fontId="5" fillId="0" borderId="1" xfId="0" applyNumberFormat="1" applyFont="1" applyFill="1" applyBorder="1" applyAlignment="1">
      <alignment horizontal="right" vertical="center"/>
    </xf>
    <xf numFmtId="176" fontId="4" fillId="0" borderId="1" xfId="0" applyNumberFormat="1" applyFont="1" applyFill="1" applyBorder="1" applyAlignment="1">
      <alignment horizontal="right" vertical="center"/>
    </xf>
    <xf numFmtId="41" fontId="4" fillId="0" borderId="1" xfId="0" applyNumberFormat="1" applyFont="1" applyFill="1" applyBorder="1" applyAlignment="1">
      <alignment horizontal="center" vertical="center"/>
    </xf>
    <xf numFmtId="10" fontId="4" fillId="0" borderId="1" xfId="11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 wrapText="1"/>
    </xf>
    <xf numFmtId="10" fontId="4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43" fontId="6" fillId="0" borderId="0" xfId="8" applyFont="1" applyFill="1" applyBorder="1" applyAlignment="1">
      <alignment horizontal="left" vertical="center" wrapText="1"/>
    </xf>
    <xf numFmtId="10" fontId="6" fillId="0" borderId="0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top" wrapText="1"/>
    </xf>
    <xf numFmtId="43" fontId="6" fillId="0" borderId="0" xfId="8" applyFont="1" applyFill="1" applyBorder="1" applyAlignment="1">
      <alignment horizontal="left" vertical="top" wrapText="1"/>
    </xf>
    <xf numFmtId="10" fontId="6" fillId="0" borderId="0" xfId="0" applyNumberFormat="1" applyFont="1" applyFill="1" applyBorder="1" applyAlignment="1">
      <alignment horizontal="right" vertical="top" wrapText="1"/>
    </xf>
    <xf numFmtId="0" fontId="7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/>
    </xf>
    <xf numFmtId="0" fontId="8" fillId="0" borderId="0" xfId="0" applyFont="1" applyFill="1" applyAlignment="1">
      <alignment horizontal="left" vertical="center" wrapText="1"/>
    </xf>
    <xf numFmtId="43" fontId="8" fillId="0" borderId="0" xfId="8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10" fontId="8" fillId="0" borderId="0" xfId="0" applyNumberFormat="1" applyFont="1" applyFill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E14"/>
  <sheetViews>
    <sheetView tabSelected="1" workbookViewId="0">
      <selection activeCell="A12" sqref="A12:E12"/>
    </sheetView>
  </sheetViews>
  <sheetFormatPr defaultColWidth="8" defaultRowHeight="13.5"/>
  <cols>
    <col min="1" max="1" width="27.625" style="2" customWidth="1"/>
    <col min="2" max="2" width="22.6333333333333" style="4" customWidth="1"/>
    <col min="3" max="3" width="22.6333333333333" style="2" customWidth="1"/>
    <col min="4" max="4" width="23" style="2" customWidth="1"/>
    <col min="5" max="5" width="23" style="5" customWidth="1"/>
    <col min="6" max="6" width="8" style="6"/>
    <col min="7" max="239" width="8" style="2"/>
    <col min="240" max="16373" width="8" style="1"/>
  </cols>
  <sheetData>
    <row r="1" ht="22" customHeight="1" spans="1:1">
      <c r="A1" s="7" t="s">
        <v>0</v>
      </c>
    </row>
    <row r="2" s="1" customFormat="1" ht="42" customHeight="1" spans="1:238">
      <c r="A2" s="8" t="s">
        <v>1</v>
      </c>
      <c r="B2" s="9"/>
      <c r="C2" s="8"/>
      <c r="D2" s="8"/>
      <c r="E2" s="10"/>
      <c r="F2" s="6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</row>
    <row r="3" s="1" customFormat="1" ht="23.25" customHeight="1" spans="1:238">
      <c r="A3" s="11"/>
      <c r="B3" s="12"/>
      <c r="C3" s="13"/>
      <c r="D3" s="13"/>
      <c r="E3" s="14" t="s">
        <v>2</v>
      </c>
      <c r="F3" s="6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</row>
    <row r="4" s="1" customFormat="1" ht="31" customHeight="1" spans="1:238">
      <c r="A4" s="15" t="s">
        <v>3</v>
      </c>
      <c r="B4" s="16" t="s">
        <v>4</v>
      </c>
      <c r="C4" s="15" t="s">
        <v>5</v>
      </c>
      <c r="D4" s="15" t="s">
        <v>6</v>
      </c>
      <c r="E4" s="17"/>
      <c r="F4" s="6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</row>
    <row r="5" s="1" customFormat="1" ht="31" customHeight="1" spans="1:238">
      <c r="A5" s="15"/>
      <c r="B5" s="16"/>
      <c r="C5" s="15"/>
      <c r="D5" s="15" t="s">
        <v>7</v>
      </c>
      <c r="E5" s="17" t="s">
        <v>8</v>
      </c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</row>
    <row r="6" s="1" customFormat="1" ht="31" customHeight="1" spans="1:238">
      <c r="A6" s="15" t="s">
        <v>9</v>
      </c>
      <c r="B6" s="18">
        <f>B7+B8+B9</f>
        <v>633</v>
      </c>
      <c r="C6" s="18">
        <f>C7+C8+C9</f>
        <v>830</v>
      </c>
      <c r="D6" s="19">
        <f t="shared" ref="D6:D11" si="0">C6-B6</f>
        <v>197</v>
      </c>
      <c r="E6" s="20">
        <f>D6/B6</f>
        <v>0.311216429699842</v>
      </c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</row>
    <row r="7" s="1" customFormat="1" ht="31" customHeight="1" spans="1:238">
      <c r="A7" s="21" t="s">
        <v>10</v>
      </c>
      <c r="B7" s="18">
        <v>0</v>
      </c>
      <c r="C7" s="18">
        <v>0</v>
      </c>
      <c r="D7" s="19">
        <f t="shared" si="0"/>
        <v>0</v>
      </c>
      <c r="E7" s="22">
        <f>D7-C7</f>
        <v>0</v>
      </c>
      <c r="F7" s="6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</row>
    <row r="8" s="1" customFormat="1" ht="31" customHeight="1" spans="1:238">
      <c r="A8" s="21" t="s">
        <v>11</v>
      </c>
      <c r="B8" s="18">
        <v>131</v>
      </c>
      <c r="C8" s="18">
        <v>69</v>
      </c>
      <c r="D8" s="19">
        <f t="shared" si="0"/>
        <v>-62</v>
      </c>
      <c r="E8" s="20">
        <f>D8/B8</f>
        <v>-0.473282442748092</v>
      </c>
      <c r="F8" s="6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</row>
    <row r="9" s="1" customFormat="1" ht="31" customHeight="1" spans="1:238">
      <c r="A9" s="21" t="s">
        <v>12</v>
      </c>
      <c r="B9" s="18">
        <f>B10+B11</f>
        <v>502</v>
      </c>
      <c r="C9" s="18">
        <v>761</v>
      </c>
      <c r="D9" s="19">
        <f t="shared" si="0"/>
        <v>259</v>
      </c>
      <c r="E9" s="20">
        <f>D9/B9</f>
        <v>0.51593625498008</v>
      </c>
      <c r="F9" s="6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</row>
    <row r="10" s="1" customFormat="1" ht="31" customHeight="1" spans="1:238">
      <c r="A10" s="23" t="s">
        <v>13</v>
      </c>
      <c r="B10" s="18">
        <v>0</v>
      </c>
      <c r="C10" s="18">
        <v>266</v>
      </c>
      <c r="D10" s="19">
        <f t="shared" si="0"/>
        <v>266</v>
      </c>
      <c r="E10" s="20">
        <v>1</v>
      </c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</row>
    <row r="11" s="1" customFormat="1" ht="31" customHeight="1" spans="1:238">
      <c r="A11" s="23" t="s">
        <v>14</v>
      </c>
      <c r="B11" s="18">
        <v>502</v>
      </c>
      <c r="C11" s="18">
        <v>495</v>
      </c>
      <c r="D11" s="19">
        <f t="shared" si="0"/>
        <v>-7</v>
      </c>
      <c r="E11" s="20">
        <f>D11/B11</f>
        <v>-0.0139442231075697</v>
      </c>
      <c r="F11" s="6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</row>
    <row r="12" s="2" customFormat="1" ht="91" customHeight="1" spans="1:6">
      <c r="A12" s="24" t="s">
        <v>15</v>
      </c>
      <c r="B12" s="25"/>
      <c r="C12" s="24"/>
      <c r="D12" s="24"/>
      <c r="E12" s="26"/>
      <c r="F12" s="27"/>
    </row>
    <row r="13" s="3" customFormat="1" ht="27" customHeight="1" spans="1:239">
      <c r="A13" s="28" t="s">
        <v>16</v>
      </c>
      <c r="B13" s="29"/>
      <c r="C13" s="28"/>
      <c r="D13" s="28"/>
      <c r="E13" s="30"/>
      <c r="F13" s="31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  <c r="ID13" s="32"/>
      <c r="IE13" s="32"/>
    </row>
    <row r="14" ht="47" customHeight="1" spans="1:5">
      <c r="A14" s="33"/>
      <c r="B14" s="34"/>
      <c r="C14" s="35"/>
      <c r="D14" s="35"/>
      <c r="E14" s="36"/>
    </row>
  </sheetData>
  <mergeCells count="8">
    <mergeCell ref="A2:E2"/>
    <mergeCell ref="D4:E4"/>
    <mergeCell ref="A12:E12"/>
    <mergeCell ref="A13:E13"/>
    <mergeCell ref="A14:E14"/>
    <mergeCell ref="A4:A5"/>
    <mergeCell ref="B4:B5"/>
    <mergeCell ref="C4:C5"/>
  </mergeCells>
  <printOptions horizontalCentered="1" verticalCentered="1"/>
  <pageMargins left="0.275" right="0.313888888888889" top="0.354166666666667" bottom="0.235416666666667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Administrator</cp:lastModifiedBy>
  <dcterms:created xsi:type="dcterms:W3CDTF">2023-07-06T23:27:00Z</dcterms:created>
  <dcterms:modified xsi:type="dcterms:W3CDTF">2024-10-29T01:42:59Z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2052-11.8.2.12089</vt:lpwstr>
  </property>
  <property fmtid="{D5CDD505-2E9C-101B-9397-08002B2CF9AE}" pid="3" name="KSOReadingLayout">
    <vt:bool>true</vt:bool>
  </property>
  <property fmtid="{D5CDD505-2E9C-101B-9397-08002B2CF9AE}" pid="4" name="ICV">
    <vt:lpwstr>51042804253948339A3C359C155258CF_12</vt:lpwstr>
  </property>
</Properties>
</file>