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2023年第一批中央资金项目计划 1" sheetId="1" r:id="rId1"/>
    <sheet name="Sheet1" sheetId="2" r:id="rId2"/>
  </sheets>
  <definedNames>
    <definedName name="_xlnm._FilterDatabase" localSheetId="0" hidden="1">'2023年第一批中央资金项目计划 1'!$A$5:$X$31</definedName>
  </definedNames>
  <calcPr calcId="144525"/>
</workbook>
</file>

<file path=xl/sharedStrings.xml><?xml version="1.0" encoding="utf-8"?>
<sst xmlns="http://schemas.openxmlformats.org/spreadsheetml/2006/main" count="473" uniqueCount="251">
  <si>
    <t>陇川县2023年第一批中央财政衔接推进乡村振兴补助资金项目计划表</t>
  </si>
  <si>
    <t>序号</t>
  </si>
  <si>
    <t>项目申报单位</t>
  </si>
  <si>
    <t>项目行业主管部门</t>
  </si>
  <si>
    <t>项目类型</t>
  </si>
  <si>
    <t>项目二级类型</t>
  </si>
  <si>
    <t>项目子类型</t>
  </si>
  <si>
    <t>项目名称</t>
  </si>
  <si>
    <t>建设性质</t>
  </si>
  <si>
    <t>项目实施地点</t>
  </si>
  <si>
    <t>项目组织实施单位</t>
  </si>
  <si>
    <t>项目概要及建设主要内容</t>
  </si>
  <si>
    <t>绩效目标预测</t>
  </si>
  <si>
    <t>资金任务类别</t>
  </si>
  <si>
    <t>其他</t>
  </si>
  <si>
    <t>备注</t>
  </si>
  <si>
    <t>乡镇</t>
  </si>
  <si>
    <t>村委会</t>
  </si>
  <si>
    <t>村民小组</t>
  </si>
  <si>
    <r>
      <rPr>
        <b/>
        <sz val="14"/>
        <rFont val="黑体"/>
        <charset val="134"/>
      </rPr>
      <t>乡村振兴衔接资金</t>
    </r>
  </si>
  <si>
    <t>经济效益</t>
  </si>
  <si>
    <t>社会效益</t>
  </si>
  <si>
    <t>生态效益</t>
  </si>
  <si>
    <t>覆盖脱贫村</t>
  </si>
  <si>
    <t>覆盖脱贫人口</t>
  </si>
  <si>
    <t>是否是边境小康村</t>
  </si>
  <si>
    <t>是否用于发展产业</t>
  </si>
  <si>
    <t>是否属于村集体经济</t>
  </si>
  <si>
    <t>合计</t>
  </si>
  <si>
    <t>一、产业发展</t>
  </si>
  <si>
    <t>勐约乡人民政府</t>
  </si>
  <si>
    <t>陇川县林草局</t>
  </si>
  <si>
    <t>产业发展</t>
  </si>
  <si>
    <t>生产项目</t>
  </si>
  <si>
    <t>种植业基地</t>
  </si>
  <si>
    <t>勐约乡帮中村集体经济项目（林下种植）</t>
  </si>
  <si>
    <t>新建</t>
  </si>
  <si>
    <t>勐约乡</t>
  </si>
  <si>
    <t>帮中村</t>
  </si>
  <si>
    <t>项目拟开发400亩土地用于帮中村集体经济林下种植项目发展，建设内容为：1.投入项目资金60万元，新建150亩林下香椿种植园，香椿长成后采摘出售以壮大村集体经济；2.投入项目资金60万元用于250亩林下竹苗种植，待竹苗长成后采笋加工出售以壮大发展村集体经济。</t>
  </si>
  <si>
    <t>通过本项目的实施，新种植香椿150亩，竹苗250亩，前五年预计每年为村集体创收4万元，以后每年递增；同时能为周边群众增加就业岗位增加收入。</t>
  </si>
  <si>
    <r>
      <rPr>
        <sz val="11"/>
        <rFont val="宋体"/>
        <charset val="134"/>
      </rPr>
      <t>通过项目建设，引入新兴产业壮大村集体经济的同时，以点带面，辐射周边，引导带动群众坚定利用山区优势资源自主增收致富。同时将极大改善勐约乡经济环境，有利于外来投资项目的引进，促进城乡经济社会稳步协调发展。惠及群众</t>
    </r>
    <r>
      <rPr>
        <sz val="11"/>
        <rFont val="Times New Roman"/>
        <charset val="134"/>
      </rPr>
      <t>297</t>
    </r>
    <r>
      <rPr>
        <sz val="11"/>
        <rFont val="宋体"/>
        <charset val="134"/>
      </rPr>
      <t>户</t>
    </r>
    <r>
      <rPr>
        <sz val="11"/>
        <rFont val="Times New Roman"/>
        <charset val="134"/>
      </rPr>
      <t>1144</t>
    </r>
    <r>
      <rPr>
        <sz val="11"/>
        <rFont val="宋体"/>
        <charset val="134"/>
      </rPr>
      <t>人。</t>
    </r>
  </si>
  <si>
    <t>项目建设充分利用低价值林地发展林下种植业，有利于防治水土流失，保持水土，对促进生态环境保护具有良好的作用。</t>
  </si>
  <si>
    <t>巩固拓展脱贫攻坚成果和乡村振兴</t>
  </si>
  <si>
    <t>否</t>
  </si>
  <si>
    <t>是</t>
  </si>
  <si>
    <t>王子树乡人民政府</t>
  </si>
  <si>
    <t>王子树乡特色产业发展建设项目</t>
  </si>
  <si>
    <t>新健</t>
  </si>
  <si>
    <t>王子树乡</t>
  </si>
  <si>
    <t>王子树村、邦角村</t>
  </si>
  <si>
    <r>
      <rPr>
        <sz val="11"/>
        <rFont val="宋体"/>
        <charset val="134"/>
      </rPr>
      <t>种植发展香椿、绿子、苦良包等林下经济作物</t>
    </r>
    <r>
      <rPr>
        <sz val="11"/>
        <rFont val="Times New Roman"/>
        <charset val="134"/>
      </rPr>
      <t>800</t>
    </r>
    <r>
      <rPr>
        <sz val="11"/>
        <rFont val="宋体"/>
        <charset val="134"/>
      </rPr>
      <t>余亩。</t>
    </r>
  </si>
  <si>
    <r>
      <rPr>
        <sz val="11"/>
        <rFont val="宋体"/>
        <charset val="134"/>
      </rPr>
      <t>用于壮大王子树乡特色产业，有利于打造</t>
    </r>
    <r>
      <rPr>
        <sz val="11"/>
        <rFont val="Times New Roman"/>
        <charset val="134"/>
      </rPr>
      <t>“</t>
    </r>
    <r>
      <rPr>
        <sz val="11"/>
        <rFont val="宋体"/>
        <charset val="134"/>
      </rPr>
      <t>一村一品</t>
    </r>
    <r>
      <rPr>
        <sz val="11"/>
        <rFont val="Times New Roman"/>
        <charset val="134"/>
      </rPr>
      <t>”</t>
    </r>
    <r>
      <rPr>
        <sz val="11"/>
        <rFont val="宋体"/>
        <charset val="134"/>
      </rPr>
      <t>品牌。预计每年增产</t>
    </r>
    <r>
      <rPr>
        <sz val="11"/>
        <rFont val="Times New Roman"/>
        <charset val="134"/>
      </rPr>
      <t>10</t>
    </r>
    <r>
      <rPr>
        <sz val="11"/>
        <rFont val="宋体"/>
        <charset val="134"/>
      </rPr>
      <t>万元。</t>
    </r>
  </si>
  <si>
    <t>改善王子树乡特色产业基础设施。拓展带动周边群众发展特色产业，惠及群众92户305  人。</t>
  </si>
  <si>
    <t>项目属于农业产业发展项目，具有良好的生态效益</t>
  </si>
  <si>
    <t>护国乡人民政府</t>
  </si>
  <si>
    <t>护国乡高山经济林果种植项目</t>
  </si>
  <si>
    <t>护国乡</t>
  </si>
  <si>
    <t>新种植香椿、胭脂果、多依果600亩。</t>
  </si>
  <si>
    <t>通过本项目的实施，新种植胭脂果1000亩、多依果1000亩、樱桃200亩、克哩佬500亩，该项目的实施能保证，为群众长期可持续性收入增加，户均增收3000元以上。</t>
  </si>
  <si>
    <t>项目建成后，促进经济平稳较快发展、社会和谐稳定、民族团结进步，通过实施脱贫攻坚项目，不断改善和提升人居环境建设、培育增收产业，加强基础设施等基本公共服务能力，有效解决制约贫困群众经济社会发展的主要因素，逐步增强群众的自我发展能力，加快增收该项目具有重要意义。</t>
  </si>
  <si>
    <t>本次项目建设规划始终坚持可持续发展的原则，把乡村振兴与实现人与自然和谐发展结合起来，充分利用和合理开发现有资源，将资源优势转化为经济优势，进一步优化资源配置，促进经济与生态同步发展。大力发展绿色、高效的产业，对调整产业结构，促进农业产业绿色、生态和可持续发展具有重要作用和意义。</t>
  </si>
  <si>
    <t>陇川县农业农村局</t>
  </si>
  <si>
    <t>陇川县人民政府</t>
  </si>
  <si>
    <r>
      <rPr>
        <sz val="11"/>
        <rFont val="宋体"/>
        <charset val="134"/>
      </rPr>
      <t>陇川县</t>
    </r>
    <r>
      <rPr>
        <sz val="11"/>
        <rFont val="Times New Roman"/>
        <charset val="134"/>
      </rPr>
      <t>2023</t>
    </r>
    <r>
      <rPr>
        <sz val="11"/>
        <rFont val="宋体"/>
        <charset val="134"/>
      </rPr>
      <t>年蚕桑产业发展项目</t>
    </r>
  </si>
  <si>
    <t>全县</t>
  </si>
  <si>
    <r>
      <rPr>
        <sz val="11"/>
        <rFont val="宋体"/>
        <charset val="134"/>
      </rPr>
      <t>全县9个乡镇</t>
    </r>
    <r>
      <rPr>
        <sz val="11"/>
        <rFont val="Times New Roman"/>
        <charset val="134"/>
      </rPr>
      <t>48</t>
    </r>
    <r>
      <rPr>
        <sz val="11"/>
        <rFont val="宋体"/>
        <charset val="134"/>
      </rPr>
      <t>个村委会</t>
    </r>
  </si>
  <si>
    <r>
      <rPr>
        <sz val="11"/>
        <rFont val="Times New Roman"/>
        <charset val="134"/>
      </rPr>
      <t>1.</t>
    </r>
    <r>
      <rPr>
        <sz val="11"/>
        <rFont val="宋体"/>
        <charset val="134"/>
      </rPr>
      <t>新种植桑园面积</t>
    </r>
    <r>
      <rPr>
        <sz val="11"/>
        <rFont val="Times New Roman"/>
        <charset val="134"/>
      </rPr>
      <t>4000</t>
    </r>
    <r>
      <rPr>
        <sz val="11"/>
        <rFont val="宋体"/>
        <charset val="134"/>
      </rPr>
      <t>亩，其中杂交桑园</t>
    </r>
    <r>
      <rPr>
        <sz val="11"/>
        <rFont val="Times New Roman"/>
        <charset val="134"/>
      </rPr>
      <t>500</t>
    </r>
    <r>
      <rPr>
        <sz val="11"/>
        <rFont val="宋体"/>
        <charset val="134"/>
      </rPr>
      <t>亩，嫁接桑园</t>
    </r>
    <r>
      <rPr>
        <sz val="11"/>
        <rFont val="Times New Roman"/>
        <charset val="134"/>
      </rPr>
      <t>3500</t>
    </r>
    <r>
      <rPr>
        <sz val="11"/>
        <rFont val="宋体"/>
        <charset val="134"/>
      </rPr>
      <t>亩。新植桑园验收合格后，杂交桑园每亩补助</t>
    </r>
    <r>
      <rPr>
        <sz val="11"/>
        <rFont val="Times New Roman"/>
        <charset val="134"/>
      </rPr>
      <t>330</t>
    </r>
    <r>
      <rPr>
        <sz val="11"/>
        <rFont val="宋体"/>
        <charset val="134"/>
      </rPr>
      <t>元，嫁接桑园每亩补助</t>
    </r>
    <r>
      <rPr>
        <sz val="11"/>
        <rFont val="Times New Roman"/>
        <charset val="134"/>
      </rPr>
      <t>800</t>
    </r>
    <r>
      <rPr>
        <sz val="11"/>
        <rFont val="宋体"/>
        <charset val="134"/>
      </rPr>
      <t>元；</t>
    </r>
    <r>
      <rPr>
        <sz val="11"/>
        <rFont val="Times New Roman"/>
        <charset val="134"/>
      </rPr>
      <t>2.</t>
    </r>
    <r>
      <rPr>
        <sz val="11"/>
        <rFont val="宋体"/>
        <charset val="134"/>
      </rPr>
      <t>新植桑园覆盖黑地膜的，每亩补助</t>
    </r>
    <r>
      <rPr>
        <sz val="11"/>
        <rFont val="Times New Roman"/>
        <charset val="134"/>
      </rPr>
      <t>75</t>
    </r>
    <r>
      <rPr>
        <sz val="11"/>
        <rFont val="宋体"/>
        <charset val="134"/>
      </rPr>
      <t>元；</t>
    </r>
    <r>
      <rPr>
        <sz val="11"/>
        <rFont val="Times New Roman"/>
        <charset val="134"/>
      </rPr>
      <t>3.</t>
    </r>
    <r>
      <rPr>
        <sz val="11"/>
        <rFont val="宋体"/>
        <charset val="134"/>
      </rPr>
      <t>新建标准大蚕房（含</t>
    </r>
    <r>
      <rPr>
        <sz val="11"/>
        <rFont val="Times New Roman"/>
        <charset val="134"/>
      </rPr>
      <t>3~4</t>
    </r>
    <r>
      <rPr>
        <sz val="11"/>
        <rFont val="宋体"/>
        <charset val="134"/>
      </rPr>
      <t>龄蚕专用蚕室）</t>
    </r>
    <r>
      <rPr>
        <sz val="11"/>
        <rFont val="Times New Roman"/>
        <charset val="134"/>
      </rPr>
      <t>30000</t>
    </r>
    <r>
      <rPr>
        <sz val="11"/>
        <rFont val="宋体"/>
        <charset val="134"/>
      </rPr>
      <t>㎡，验收合格后按</t>
    </r>
    <r>
      <rPr>
        <sz val="11"/>
        <rFont val="Times New Roman"/>
        <charset val="134"/>
      </rPr>
      <t>40</t>
    </r>
    <r>
      <rPr>
        <sz val="11"/>
        <rFont val="宋体"/>
        <charset val="134"/>
      </rPr>
      <t>元</t>
    </r>
    <r>
      <rPr>
        <sz val="11"/>
        <rFont val="Times New Roman"/>
        <charset val="134"/>
      </rPr>
      <t>/</t>
    </r>
    <r>
      <rPr>
        <sz val="11"/>
        <rFont val="宋体"/>
        <charset val="134"/>
      </rPr>
      <t>㎡给予补助。</t>
    </r>
  </si>
  <si>
    <r>
      <rPr>
        <sz val="11"/>
        <rFont val="Times New Roman"/>
        <charset val="134"/>
      </rPr>
      <t>3</t>
    </r>
    <r>
      <rPr>
        <sz val="11"/>
        <rFont val="宋体"/>
        <charset val="134"/>
      </rPr>
      <t>年后桑园生产进入丰产期，预计亩桑可产鲜茧</t>
    </r>
    <r>
      <rPr>
        <sz val="11"/>
        <rFont val="Times New Roman"/>
        <charset val="134"/>
      </rPr>
      <t>80</t>
    </r>
    <r>
      <rPr>
        <sz val="11"/>
        <rFont val="宋体"/>
        <charset val="134"/>
      </rPr>
      <t>公斤，亩均实现经济收入</t>
    </r>
    <r>
      <rPr>
        <sz val="11"/>
        <rFont val="Times New Roman"/>
        <charset val="134"/>
      </rPr>
      <t>3800</t>
    </r>
    <r>
      <rPr>
        <sz val="11"/>
        <rFont val="宋体"/>
        <charset val="134"/>
      </rPr>
      <t>元。</t>
    </r>
  </si>
  <si>
    <t>加快陇川蚕桑特色产业发展步伐，稳定桑园面积，提高农户种桑养蚕积极性。</t>
  </si>
  <si>
    <t>蚕桑是生态友好型产业，能有效见啥土壤流入，净化空气，减少农业面源污染。</t>
  </si>
  <si>
    <t>城子镇人民政府</t>
  </si>
  <si>
    <t>配套设施项目</t>
  </si>
  <si>
    <t>产业园区</t>
  </si>
  <si>
    <t>城子镇姐乌村桤木窝小组的蚕桑基地配套设施建设项目</t>
  </si>
  <si>
    <t>改扩建</t>
  </si>
  <si>
    <t>城子镇</t>
  </si>
  <si>
    <t>姐乌村</t>
  </si>
  <si>
    <t>桤木窝</t>
  </si>
  <si>
    <r>
      <rPr>
        <sz val="11"/>
        <rFont val="宋体"/>
        <charset val="134"/>
      </rPr>
      <t>建设内容：</t>
    </r>
    <r>
      <rPr>
        <sz val="11"/>
        <rFont val="Times New Roman"/>
        <charset val="134"/>
      </rPr>
      <t>1</t>
    </r>
    <r>
      <rPr>
        <sz val="11"/>
        <rFont val="宋体"/>
        <charset val="134"/>
      </rPr>
      <t>、蚕园灌溉管网</t>
    </r>
    <r>
      <rPr>
        <sz val="11"/>
        <rFont val="Times New Roman"/>
        <charset val="134"/>
      </rPr>
      <t>2.43</t>
    </r>
    <r>
      <rPr>
        <sz val="11"/>
        <rFont val="宋体"/>
        <charset val="134"/>
      </rPr>
      <t>公里；</t>
    </r>
    <r>
      <rPr>
        <sz val="11"/>
        <rFont val="Times New Roman"/>
        <charset val="134"/>
      </rPr>
      <t>2</t>
    </r>
    <r>
      <rPr>
        <sz val="11"/>
        <rFont val="宋体"/>
        <charset val="134"/>
      </rPr>
      <t>、新建</t>
    </r>
    <r>
      <rPr>
        <sz val="11"/>
        <rFont val="Times New Roman"/>
        <charset val="134"/>
      </rPr>
      <t>70</t>
    </r>
    <r>
      <rPr>
        <sz val="11"/>
        <rFont val="宋体"/>
        <charset val="134"/>
      </rPr>
      <t>立方米蓄水池一个；</t>
    </r>
    <r>
      <rPr>
        <sz val="11"/>
        <rFont val="Times New Roman"/>
        <charset val="134"/>
      </rPr>
      <t>3</t>
    </r>
    <r>
      <rPr>
        <sz val="11"/>
        <rFont val="宋体"/>
        <charset val="134"/>
      </rPr>
      <t>、太阳能电池板</t>
    </r>
    <r>
      <rPr>
        <sz val="11"/>
        <rFont val="Times New Roman"/>
        <charset val="134"/>
      </rPr>
      <t>12</t>
    </r>
    <r>
      <rPr>
        <sz val="11"/>
        <rFont val="宋体"/>
        <charset val="134"/>
      </rPr>
      <t>个；</t>
    </r>
    <r>
      <rPr>
        <sz val="11"/>
        <rFont val="Times New Roman"/>
        <charset val="134"/>
      </rPr>
      <t>4</t>
    </r>
    <r>
      <rPr>
        <sz val="11"/>
        <rFont val="宋体"/>
        <charset val="134"/>
      </rPr>
      <t>、蚕园道路建设</t>
    </r>
    <r>
      <rPr>
        <sz val="11"/>
        <rFont val="Times New Roman"/>
        <charset val="134"/>
      </rPr>
      <t>1.5</t>
    </r>
    <r>
      <rPr>
        <sz val="11"/>
        <rFont val="宋体"/>
        <charset val="134"/>
      </rPr>
      <t>公里。</t>
    </r>
  </si>
  <si>
    <t>提高田地灌溉效率，有效提高单产，带动区域蚕桑年产值50万元。</t>
  </si>
  <si>
    <t>项目建成后，能够改善群众生产生活条件，增加群众经济收入，对巩固拓展脱贫攻坚成果有积极的促进作用。</t>
  </si>
  <si>
    <t>项目建后有利于保持水土，减少水土流失，对生态环境有一定的保护作用。</t>
  </si>
  <si>
    <t>陇川县乡村振兴局</t>
  </si>
  <si>
    <t>金融保险配套项目</t>
  </si>
  <si>
    <t>小额信贷贴息</t>
  </si>
  <si>
    <r>
      <rPr>
        <sz val="11"/>
        <rFont val="Times New Roman"/>
        <charset val="134"/>
      </rPr>
      <t>2023</t>
    </r>
    <r>
      <rPr>
        <sz val="11"/>
        <rFont val="宋体"/>
        <charset val="134"/>
      </rPr>
      <t>年度小额信贷贴息</t>
    </r>
  </si>
  <si>
    <r>
      <rPr>
        <sz val="11"/>
        <rFont val="宋体"/>
        <charset val="134"/>
      </rPr>
      <t>计划实施</t>
    </r>
    <r>
      <rPr>
        <sz val="11"/>
        <rFont val="Times New Roman"/>
        <charset val="134"/>
      </rPr>
      <t>3000</t>
    </r>
    <r>
      <rPr>
        <sz val="11"/>
        <rFont val="宋体"/>
        <charset val="134"/>
      </rPr>
      <t>户脱贫户及监测户小额信贷</t>
    </r>
    <r>
      <rPr>
        <sz val="11"/>
        <rFont val="Times New Roman"/>
        <charset val="134"/>
      </rPr>
      <t>11000</t>
    </r>
    <r>
      <rPr>
        <sz val="11"/>
        <rFont val="宋体"/>
        <charset val="134"/>
      </rPr>
      <t>万元，财政资金全额贴息。</t>
    </r>
  </si>
  <si>
    <r>
      <rPr>
        <sz val="11"/>
        <rFont val="宋体"/>
        <charset val="134"/>
      </rPr>
      <t>通过扶贫小额信贷资金大力发展生产和产业作物、经济林果、养殖大牲畜、家禽等种、养殖业和加工业，户均增收达到</t>
    </r>
    <r>
      <rPr>
        <sz val="11"/>
        <rFont val="Times New Roman"/>
        <charset val="134"/>
      </rPr>
      <t>3000-4000</t>
    </r>
    <r>
      <rPr>
        <sz val="11"/>
        <rFont val="宋体"/>
        <charset val="134"/>
      </rPr>
      <t>元的目标，有效地增加了扶贫对象收入。</t>
    </r>
  </si>
  <si>
    <r>
      <rPr>
        <sz val="11"/>
        <rFont val="宋体"/>
        <charset val="134"/>
      </rPr>
      <t>通过小额信贷项目的实施，有效提高</t>
    </r>
    <r>
      <rPr>
        <sz val="11"/>
        <rFont val="Times New Roman"/>
        <charset val="134"/>
      </rPr>
      <t>3000</t>
    </r>
    <r>
      <rPr>
        <sz val="11"/>
        <rFont val="宋体"/>
        <charset val="134"/>
      </rPr>
      <t>户脱贫不稳定户、边缘易致贫户、其他农村低收入群体收入。</t>
    </r>
  </si>
  <si>
    <t>通过小额信贷项目的实施，对提高群众生活水平质量起到促进作用。</t>
  </si>
  <si>
    <t>户撒阿昌族乡人民政府</t>
  </si>
  <si>
    <t>陇川县水利局</t>
  </si>
  <si>
    <t>户撒乡千亩连片优质稻及烤烟基地配套设施建设项目</t>
  </si>
  <si>
    <t>户撒乡</t>
  </si>
  <si>
    <t>潘乐村、户早村</t>
  </si>
  <si>
    <t>户撒乡人民政府</t>
  </si>
  <si>
    <t>新建潘乐村小曼别小组至户早村户早小组灌溉沟渠5047米，解决5000余亩优质稻、烤烟灌溉难问题。</t>
  </si>
  <si>
    <t>提高田地灌溉效率，有效提高单产，增加群众种植收入，预计年均增加经济收入400万元。</t>
  </si>
  <si>
    <t>项目建成后，能够改善群众生产生活条件，增加群众经济收入，对巩固拓展脱贫攻坚成果有积极的促进作用。惠及群众615户3160人。</t>
  </si>
  <si>
    <t>林草基地建设</t>
  </si>
  <si>
    <r>
      <rPr>
        <sz val="11"/>
        <rFont val="Times New Roman"/>
        <charset val="134"/>
      </rPr>
      <t>2023</t>
    </r>
    <r>
      <rPr>
        <sz val="11"/>
        <rFont val="宋体"/>
        <charset val="134"/>
      </rPr>
      <t>年陇川县国有林场苗木繁育及苗圃基础建设项目</t>
    </r>
  </si>
  <si>
    <t>景罕镇、城子镇</t>
  </si>
  <si>
    <r>
      <rPr>
        <sz val="11"/>
        <rFont val="Times New Roman"/>
        <charset val="134"/>
      </rPr>
      <t xml:space="preserve">1. </t>
    </r>
    <r>
      <rPr>
        <sz val="11"/>
        <rFont val="宋体"/>
        <charset val="134"/>
      </rPr>
      <t>新建供水管及喷灌设施</t>
    </r>
    <r>
      <rPr>
        <sz val="11"/>
        <rFont val="Times New Roman"/>
        <charset val="134"/>
      </rPr>
      <t>1000</t>
    </r>
    <r>
      <rPr>
        <sz val="11"/>
        <rFont val="宋体"/>
        <charset val="134"/>
      </rPr>
      <t>米，</t>
    </r>
    <r>
      <rPr>
        <sz val="11"/>
        <rFont val="Times New Roman"/>
        <charset val="134"/>
      </rPr>
      <t xml:space="preserve">2. </t>
    </r>
    <r>
      <rPr>
        <sz val="11"/>
        <rFont val="宋体"/>
        <charset val="134"/>
      </rPr>
      <t>购买营养袋、防草布、化肥、农药、管护设备等管护抚育育苗材料，</t>
    </r>
    <r>
      <rPr>
        <sz val="11"/>
        <rFont val="Times New Roman"/>
        <charset val="134"/>
      </rPr>
      <t>3.</t>
    </r>
    <r>
      <rPr>
        <sz val="11"/>
        <rFont val="宋体"/>
        <charset val="134"/>
      </rPr>
      <t>购买各类乡土苗木用于培育成中大径级绿化苗木</t>
    </r>
    <r>
      <rPr>
        <sz val="11"/>
        <rFont val="Times New Roman"/>
        <charset val="134"/>
      </rPr>
      <t>,4.</t>
    </r>
    <r>
      <rPr>
        <sz val="11"/>
        <rFont val="宋体"/>
        <charset val="134"/>
      </rPr>
      <t>对现存苗木进行换袋处理，</t>
    </r>
    <r>
      <rPr>
        <sz val="11"/>
        <rFont val="Times New Roman"/>
        <charset val="134"/>
      </rPr>
      <t xml:space="preserve">5. </t>
    </r>
    <r>
      <rPr>
        <sz val="11"/>
        <rFont val="宋体"/>
        <charset val="134"/>
      </rPr>
      <t>管护种植、抚育</t>
    </r>
    <r>
      <rPr>
        <sz val="11"/>
        <rFont val="Times New Roman"/>
        <charset val="134"/>
      </rPr>
      <t>100</t>
    </r>
    <r>
      <rPr>
        <sz val="11"/>
        <rFont val="宋体"/>
        <charset val="134"/>
      </rPr>
      <t>亩苗圃</t>
    </r>
    <r>
      <rPr>
        <sz val="11"/>
        <rFont val="Times New Roman"/>
        <charset val="134"/>
      </rPr>
      <t>, 6.</t>
    </r>
    <r>
      <rPr>
        <sz val="11"/>
        <rFont val="宋体"/>
        <charset val="134"/>
      </rPr>
      <t>培育绿化苗木主要是根据培育苗木的特性，以不同规格的营养袋培育苗木，培育西楠桦、千果榄仁、重阳木、合果木、毗黎勒、腊肠树、神黄豆、铁力木、云南藤黄、细青皮、羯布罗香、滇楠等德宏州主要乡土树种名录涉及的乡土树种为主。</t>
    </r>
  </si>
  <si>
    <t xml:space="preserve">预计为县财政增加经济收入100万元左右。               </t>
  </si>
  <si>
    <t>1.解决部分农村劳动力就业，增加农民收入；2.为陇川县林业产业发展提供各种优质苗木；3.为我县的全民义务植树和城乡绿化美化行动提供优质苗木。</t>
  </si>
  <si>
    <t>1.逐步优化陇川县人工林木树种结构，促进人工林木树种多元化；2.以培育濒危植物苗木，通过义务植树等各种方式有效保护和增加各种濒危植物数量；3.为生物多样性保护提供优质苗木。</t>
  </si>
  <si>
    <t>欠发达国有林场巩固提升任务</t>
  </si>
  <si>
    <t>景罕镇人民政府</t>
  </si>
  <si>
    <t>种植业基地、养殖业基地</t>
  </si>
  <si>
    <t>景罕镇罕等村休闲农业与乡村旅游基地建设项目（村集体经济）</t>
  </si>
  <si>
    <t>景罕镇</t>
  </si>
  <si>
    <t>罕等村</t>
  </si>
  <si>
    <r>
      <rPr>
        <sz val="11"/>
        <rFont val="宋体"/>
        <charset val="134"/>
      </rPr>
      <t>种植牛油果、樱桃、桃子等特色水果16</t>
    </r>
    <r>
      <rPr>
        <sz val="11"/>
        <rFont val="Times New Roman"/>
        <charset val="134"/>
      </rPr>
      <t>0</t>
    </r>
    <r>
      <rPr>
        <sz val="11"/>
        <rFont val="宋体"/>
        <charset val="134"/>
      </rPr>
      <t>亩，建设鱼塘6亩，垂钓台8个，建设园区停车场600平方米、道路</t>
    </r>
    <r>
      <rPr>
        <sz val="11"/>
        <rFont val="Times New Roman"/>
        <charset val="134"/>
      </rPr>
      <t>2</t>
    </r>
    <r>
      <rPr>
        <sz val="11"/>
        <rFont val="宋体"/>
        <charset val="134"/>
      </rPr>
      <t>公里。</t>
    </r>
  </si>
  <si>
    <r>
      <rPr>
        <sz val="11"/>
        <rFont val="宋体"/>
        <charset val="134"/>
      </rPr>
      <t>预计增加村集体经济5万元，带动群众创造</t>
    </r>
    <r>
      <rPr>
        <sz val="11"/>
        <rFont val="Times New Roman"/>
        <charset val="134"/>
      </rPr>
      <t>15</t>
    </r>
    <r>
      <rPr>
        <sz val="11"/>
        <rFont val="宋体"/>
        <charset val="134"/>
      </rPr>
      <t>万元收入</t>
    </r>
  </si>
  <si>
    <t>通过项目实施带动群众发展特色产业，增加就业机会，对促进项目村经济、社会发展具有良好作用。</t>
  </si>
  <si>
    <t>景罕镇广帕村高产高效千亩连片甘蔗种植示范基地</t>
  </si>
  <si>
    <t>广帕村</t>
  </si>
  <si>
    <r>
      <rPr>
        <sz val="11"/>
        <rFont val="宋体"/>
        <charset val="134"/>
      </rPr>
      <t>创建</t>
    </r>
    <r>
      <rPr>
        <sz val="11"/>
        <rFont val="Times New Roman"/>
        <charset val="134"/>
      </rPr>
      <t>1650</t>
    </r>
    <r>
      <rPr>
        <sz val="11"/>
        <rFont val="宋体"/>
        <charset val="134"/>
      </rPr>
      <t>亩甘蔗高产连片示范基地，按照</t>
    </r>
    <r>
      <rPr>
        <sz val="11"/>
        <rFont val="Times New Roman"/>
        <charset val="134"/>
      </rPr>
      <t>900</t>
    </r>
    <r>
      <rPr>
        <sz val="11"/>
        <rFont val="宋体"/>
        <charset val="134"/>
      </rPr>
      <t>元/亩标准实施，主要建设内容为品种改良、土地整治、增施有机肥改善土壤结构等。</t>
    </r>
  </si>
  <si>
    <r>
      <rPr>
        <sz val="11"/>
        <rFont val="宋体"/>
        <charset val="134"/>
      </rPr>
      <t>预计产值达</t>
    </r>
    <r>
      <rPr>
        <sz val="11"/>
        <rFont val="Times New Roman"/>
        <charset val="134"/>
      </rPr>
      <t>496</t>
    </r>
    <r>
      <rPr>
        <sz val="11"/>
        <rFont val="宋体"/>
        <charset val="134"/>
      </rPr>
      <t>万元，可带动农户增收</t>
    </r>
    <r>
      <rPr>
        <sz val="11"/>
        <rFont val="Times New Roman"/>
        <charset val="134"/>
      </rPr>
      <t>140</t>
    </r>
    <r>
      <rPr>
        <sz val="11"/>
        <rFont val="宋体"/>
        <charset val="134"/>
      </rPr>
      <t>万元左右。</t>
    </r>
  </si>
  <si>
    <t>项目实施可提高群众发展甘蔗生产积极性，增强群众发展的内生动力。</t>
  </si>
  <si>
    <t>项目实施只是提高土壤肥力，不会造成生态环境破坏。</t>
  </si>
  <si>
    <t>陇川县民宗局</t>
  </si>
  <si>
    <t>章凤镇芒弄村、芒拉村甘蔗产业发展示范基地建设项目</t>
  </si>
  <si>
    <t>章凤镇</t>
  </si>
  <si>
    <t>芒弄、芒拉</t>
  </si>
  <si>
    <t>芒弄、芒岭、永胜</t>
  </si>
  <si>
    <t>1.芒弄村建设灌溉沟渠1.9公里，沟宽80公分，受益灌溉面积约300亩；2.芒岭村建设灌溉沟渠2公里，沟宽80公分，受益灌溉面积约410亩；3.永胜村建设灌溉沟渠2公里，沟宽80公分，受益灌溉面积约450亩。</t>
  </si>
  <si>
    <t>促进农产品增收，受益面积约1260亩，增加群众经济收入，亩均增收约1000元。</t>
  </si>
  <si>
    <t>项目的实施有效解决甘蔗产业的灌溉用水不足等问题，将提升农村产业基础设施和公共服务水平条件，受益372户1527人。</t>
  </si>
  <si>
    <t>产业发展设施完善，生态环境更加优美。</t>
  </si>
  <si>
    <t>少数民族发展</t>
  </si>
  <si>
    <t>陇把镇吕良村曼线、吕龙村民小组蚕桑产业发展示范基地建设项目</t>
  </si>
  <si>
    <t>陇把镇</t>
  </si>
  <si>
    <t>吕良</t>
  </si>
  <si>
    <t>曼线、吕龙</t>
  </si>
  <si>
    <r>
      <rPr>
        <sz val="11"/>
        <rFont val="Times New Roman"/>
        <charset val="134"/>
      </rPr>
      <t>1</t>
    </r>
    <r>
      <rPr>
        <sz val="11"/>
        <rFont val="宋体"/>
        <charset val="134"/>
      </rPr>
      <t>、曼线小组建设沟渠可灌溉桑园</t>
    </r>
    <r>
      <rPr>
        <sz val="11"/>
        <rFont val="Times New Roman"/>
        <charset val="134"/>
      </rPr>
      <t>100</t>
    </r>
    <r>
      <rPr>
        <sz val="11"/>
        <rFont val="宋体"/>
        <charset val="134"/>
      </rPr>
      <t>亩、甘蔗</t>
    </r>
    <r>
      <rPr>
        <sz val="11"/>
        <rFont val="Times New Roman"/>
        <charset val="134"/>
      </rPr>
      <t>180</t>
    </r>
    <r>
      <rPr>
        <sz val="11"/>
        <rFont val="宋体"/>
        <charset val="134"/>
      </rPr>
      <t>亩，主要建设内容：取水坝一座，支砌水泥三面沟</t>
    </r>
    <r>
      <rPr>
        <sz val="11"/>
        <rFont val="Times New Roman"/>
        <charset val="134"/>
      </rPr>
      <t>3000</t>
    </r>
    <r>
      <rPr>
        <sz val="11"/>
        <rFont val="宋体"/>
        <charset val="134"/>
      </rPr>
      <t>米，砌毛石混凝土挡墙</t>
    </r>
    <r>
      <rPr>
        <sz val="11"/>
        <rFont val="Times New Roman"/>
        <charset val="134"/>
      </rPr>
      <t>400</t>
    </r>
    <r>
      <rPr>
        <sz val="11"/>
        <rFont val="宋体"/>
        <charset val="134"/>
      </rPr>
      <t>立方、沟心宽</t>
    </r>
    <r>
      <rPr>
        <sz val="11"/>
        <rFont val="Times New Roman"/>
        <charset val="134"/>
      </rPr>
      <t>80</t>
    </r>
    <r>
      <rPr>
        <sz val="11"/>
        <rFont val="宋体"/>
        <charset val="134"/>
      </rPr>
      <t>公分、盖板</t>
    </r>
    <r>
      <rPr>
        <sz val="11"/>
        <rFont val="Times New Roman"/>
        <charset val="134"/>
      </rPr>
      <t>50</t>
    </r>
    <r>
      <rPr>
        <sz val="11"/>
        <rFont val="宋体"/>
        <charset val="134"/>
      </rPr>
      <t>米（</t>
    </r>
    <r>
      <rPr>
        <sz val="11"/>
        <rFont val="Times New Roman"/>
        <charset val="134"/>
      </rPr>
      <t>11</t>
    </r>
    <r>
      <rPr>
        <sz val="11"/>
        <rFont val="宋体"/>
        <charset val="134"/>
      </rPr>
      <t>座）、</t>
    </r>
    <r>
      <rPr>
        <sz val="11"/>
        <rFont val="Times New Roman"/>
        <charset val="134"/>
      </rPr>
      <t>60</t>
    </r>
    <r>
      <rPr>
        <sz val="11"/>
        <rFont val="宋体"/>
        <charset val="134"/>
      </rPr>
      <t>个内径为</t>
    </r>
    <r>
      <rPr>
        <sz val="11"/>
        <rFont val="Times New Roman"/>
        <charset val="134"/>
      </rPr>
      <t>0.6</t>
    </r>
    <r>
      <rPr>
        <sz val="11"/>
        <rFont val="宋体"/>
        <charset val="134"/>
      </rPr>
      <t>米的预埋涵管、涵洞</t>
    </r>
    <r>
      <rPr>
        <sz val="11"/>
        <rFont val="Times New Roman"/>
        <charset val="134"/>
      </rPr>
      <t>1</t>
    </r>
    <r>
      <rPr>
        <sz val="11"/>
        <rFont val="宋体"/>
        <charset val="134"/>
      </rPr>
      <t>个。</t>
    </r>
    <r>
      <rPr>
        <sz val="11"/>
        <rFont val="Times New Roman"/>
        <charset val="134"/>
      </rPr>
      <t>2</t>
    </r>
    <r>
      <rPr>
        <sz val="11"/>
        <rFont val="宋体"/>
        <charset val="134"/>
      </rPr>
      <t>、吕龙小组甘蔗产业灌溉沟渠</t>
    </r>
    <r>
      <rPr>
        <sz val="11"/>
        <rFont val="Times New Roman"/>
        <charset val="134"/>
      </rPr>
      <t xml:space="preserve"> 1000</t>
    </r>
    <r>
      <rPr>
        <sz val="11"/>
        <rFont val="宋体"/>
        <charset val="134"/>
      </rPr>
      <t>米，</t>
    </r>
    <r>
      <rPr>
        <sz val="11"/>
        <rFont val="Times New Roman"/>
        <charset val="134"/>
      </rPr>
      <t xml:space="preserve"> </t>
    </r>
    <r>
      <rPr>
        <sz val="11"/>
        <rFont val="宋体"/>
        <charset val="134"/>
      </rPr>
      <t>主要建设内容：取水坝一座，支砌水泥三面沟</t>
    </r>
    <r>
      <rPr>
        <sz val="11"/>
        <rFont val="Times New Roman"/>
        <charset val="134"/>
      </rPr>
      <t>1000</t>
    </r>
    <r>
      <rPr>
        <sz val="11"/>
        <rFont val="宋体"/>
        <charset val="134"/>
      </rPr>
      <t>米、沟心宽</t>
    </r>
    <r>
      <rPr>
        <sz val="11"/>
        <rFont val="Times New Roman"/>
        <charset val="134"/>
      </rPr>
      <t>80</t>
    </r>
    <r>
      <rPr>
        <sz val="11"/>
        <rFont val="宋体"/>
        <charset val="134"/>
      </rPr>
      <t>公分、盖板</t>
    </r>
    <r>
      <rPr>
        <sz val="11"/>
        <rFont val="Times New Roman"/>
        <charset val="134"/>
      </rPr>
      <t>50</t>
    </r>
    <r>
      <rPr>
        <sz val="11"/>
        <rFont val="宋体"/>
        <charset val="134"/>
      </rPr>
      <t>米（</t>
    </r>
    <r>
      <rPr>
        <sz val="11"/>
        <rFont val="Times New Roman"/>
        <charset val="134"/>
      </rPr>
      <t>10</t>
    </r>
    <r>
      <rPr>
        <sz val="11"/>
        <rFont val="宋体"/>
        <charset val="134"/>
      </rPr>
      <t>座）、</t>
    </r>
    <r>
      <rPr>
        <sz val="11"/>
        <rFont val="Times New Roman"/>
        <charset val="134"/>
      </rPr>
      <t>60</t>
    </r>
    <r>
      <rPr>
        <sz val="11"/>
        <rFont val="宋体"/>
        <charset val="134"/>
      </rPr>
      <t>个内径为</t>
    </r>
    <r>
      <rPr>
        <sz val="11"/>
        <rFont val="Times New Roman"/>
        <charset val="134"/>
      </rPr>
      <t>0.6</t>
    </r>
    <r>
      <rPr>
        <sz val="11"/>
        <rFont val="宋体"/>
        <charset val="134"/>
      </rPr>
      <t>米的预埋涵管、涵洞</t>
    </r>
    <r>
      <rPr>
        <sz val="11"/>
        <rFont val="Times New Roman"/>
        <charset val="134"/>
      </rPr>
      <t>5</t>
    </r>
    <r>
      <rPr>
        <sz val="11"/>
        <rFont val="宋体"/>
        <charset val="134"/>
      </rPr>
      <t>个</t>
    </r>
    <r>
      <rPr>
        <sz val="11"/>
        <rFont val="Times New Roman"/>
        <charset val="134"/>
      </rPr>
      <t xml:space="preserve"> </t>
    </r>
    <r>
      <rPr>
        <sz val="11"/>
        <rFont val="宋体"/>
        <charset val="134"/>
      </rPr>
      <t>。</t>
    </r>
    <r>
      <rPr>
        <sz val="11"/>
        <rFont val="Times New Roman"/>
        <charset val="134"/>
      </rPr>
      <t xml:space="preserve"> .                           </t>
    </r>
  </si>
  <si>
    <t>促进农产品增收，受益面积约1080亩，增加群众经济收入，亩均增收约800元。</t>
  </si>
  <si>
    <t>项目的实施有效解决蚕桑产业的灌溉用水不足等问题，将提升农村产业基础设施和公共服务水平条件，受益189户936人。</t>
  </si>
  <si>
    <t>章凤镇人民政府</t>
  </si>
  <si>
    <t>陇川县工业商务和科技局</t>
  </si>
  <si>
    <t xml:space="preserve">加工流通项目 </t>
  </si>
  <si>
    <t>农产品仓储保鲜冷链基础设施建设</t>
  </si>
  <si>
    <t>章凤镇户弄村农产品仓储保鲜冷库建设项目</t>
  </si>
  <si>
    <t>章凤</t>
  </si>
  <si>
    <t>户弄村</t>
  </si>
  <si>
    <t>户弄村委会</t>
  </si>
  <si>
    <t>新建户弄村委会冷冻库1200平方、地板600平方米、污水处理池1个，配电设施1套。</t>
  </si>
  <si>
    <t xml:space="preserve">   有效解决农产品转运难问题，同时每年带动村集体经济增收5万元，带动群众增收60万元。</t>
  </si>
  <si>
    <t>解决户弄村委会村集体经济收益低，产业单一问题；</t>
  </si>
  <si>
    <t>有效解决农产品储存转运难的问题之后，带动周边群众大力发展绿色农业</t>
  </si>
  <si>
    <t>陇川县陇把镇帮湾村坪子老寨蚕桑基地建设项目</t>
  </si>
  <si>
    <t>帮湾村</t>
  </si>
  <si>
    <t>坪子寨</t>
  </si>
  <si>
    <t>陇把镇人民政府</t>
  </si>
  <si>
    <t>主要建设内容为：新建261亩桑园、标准蚕棚2610㎡、土壤改良261亩、产业砂石路3.6千米，及其他基础配套设施等。惠及农户60户283人，其中脱贫户26户100人。</t>
  </si>
  <si>
    <t>通过打造帮湾村坪子老寨蚕桑基地，解决坪子寨蚕桑产业零星分布的布局，实现坪子寨蚕桑规模效益，做到巩固拓展脱贫攻坚成果同乡村振兴有效衔接。</t>
  </si>
  <si>
    <t>通过打造蚕桑连片基地，形成规模聚集效应，进一步增强蚕农增收的内生动力。惠及农户60户283人</t>
  </si>
  <si>
    <t>减少水土流失，提高土壤保水保肥能力，达到农村资源有机整合，提高蚕桑产业亩产值。</t>
  </si>
  <si>
    <t>户撒乡蚕桑基地提质增效项目</t>
  </si>
  <si>
    <t>改建</t>
  </si>
  <si>
    <r>
      <rPr>
        <sz val="11"/>
        <rFont val="宋体"/>
        <charset val="134"/>
      </rPr>
      <t>桑地土壤改良</t>
    </r>
    <r>
      <rPr>
        <sz val="11"/>
        <rFont val="Times New Roman"/>
        <charset val="134"/>
      </rPr>
      <t>1590</t>
    </r>
    <r>
      <rPr>
        <sz val="11"/>
        <rFont val="宋体"/>
        <charset val="134"/>
      </rPr>
      <t>亩，改造费用每亩</t>
    </r>
    <r>
      <rPr>
        <sz val="11"/>
        <rFont val="Times New Roman"/>
        <charset val="134"/>
      </rPr>
      <t>500</t>
    </r>
    <r>
      <rPr>
        <sz val="11"/>
        <rFont val="宋体"/>
        <charset val="134"/>
      </rPr>
      <t>元，主要建设内容为深开沟培土，增施有机肥改善土壤结构，从而增加肥力，提高过单产。</t>
    </r>
  </si>
  <si>
    <t>项目建设后有效提高桑地单产，提高群众收入，预计年均增加经济收入10万元。</t>
  </si>
  <si>
    <t>项目建成后，能够稳定增加项目区群众经济收入，对巩固拓展脱贫攻坚成果有积极作用。</t>
  </si>
  <si>
    <t>项目建设以改良土壤肥力为主，不会对生态环境造成破坏。</t>
  </si>
  <si>
    <t>陇把镇龙安村千亩连片玉米示范基地配套设施建设项目</t>
  </si>
  <si>
    <t>龙安村</t>
  </si>
  <si>
    <t>在龙安村修建钢筋混凝土蓄水池3座及输水三面灌溉沟2.8千米，保障龙安村光英、景一、景二、汉一、汉二小组甘蔗、烟草、水果等1700余亩农田产业灌溉需求，惠及农户579户2467人，其中脱贫人口预99户364人。</t>
  </si>
  <si>
    <t>通过完善产业发展配套设施，保障产业用水需求，促进产业提质增效，提高亩产值0.03万元/亩。</t>
  </si>
  <si>
    <t>通过完善产业发展配套设施，进一步激发农户的内生动力。</t>
  </si>
  <si>
    <t>项目实施将对环境起到良好的保护作用，进一步美化生活环境，保持水土和净化空气，有利于促进生态环境建设，实现人口、资源、环境的协调发展。</t>
  </si>
  <si>
    <t>二、乡村建设</t>
  </si>
  <si>
    <t>陇川县交通运输局</t>
  </si>
  <si>
    <t>乡村建设</t>
  </si>
  <si>
    <t>农村基础设施</t>
  </si>
  <si>
    <t>农村道路建设</t>
  </si>
  <si>
    <t>景罕镇曼面村红光社老寨村内道路建设项目</t>
  </si>
  <si>
    <t>曼面村委会</t>
  </si>
  <si>
    <t>红光第二村民小组</t>
  </si>
  <si>
    <t>主要建设内容：路基土石方1138立方米，软基处理120立方米，C20混凝土挡土墙33.9立方米，厚30cm天然砂砾基层2960平方米，厚18cmC30水泥混凝土路面2800平方米，C20混凝土路缘石30立方米，钢筋混凝土圆管涵12米/2道。</t>
  </si>
  <si>
    <t>项目建成后，能够改善群众生产生活条件，减低生产生活成本，提高生产效率，预计年均节约支出及增加经济共计8万元。</t>
  </si>
  <si>
    <t>项目建设有利于改善居民出行难的问题，为当地提供一个快速、便捷道路交通运输条件，有利于政府扶贫工作的开展，改变农村封闭、闭塞、交通不畅的现状。</t>
  </si>
  <si>
    <t>陇川县发展和改革局</t>
  </si>
  <si>
    <t>产业路、资源路、旅游路建设</t>
  </si>
  <si>
    <t>陇川县王子树乡托盘山村2023年中央财政以工代赈项目</t>
  </si>
  <si>
    <t>王子树村</t>
  </si>
  <si>
    <r>
      <rPr>
        <sz val="11"/>
        <rFont val="宋体"/>
        <charset val="134"/>
      </rPr>
      <t>建设内容：1、机耕路建设：新建机耕路（</t>
    </r>
    <r>
      <rPr>
        <sz val="11"/>
        <rFont val="Times New Roman"/>
        <charset val="134"/>
      </rPr>
      <t xml:space="preserve">20cm </t>
    </r>
    <r>
      <rPr>
        <sz val="11"/>
        <rFont val="宋体"/>
        <charset val="134"/>
      </rPr>
      <t>厚砂砾石路面）</t>
    </r>
    <r>
      <rPr>
        <sz val="11"/>
        <rFont val="Times New Roman"/>
        <charset val="134"/>
      </rPr>
      <t xml:space="preserve">7 </t>
    </r>
    <r>
      <rPr>
        <sz val="11"/>
        <rFont val="宋体"/>
        <charset val="134"/>
      </rPr>
      <t>条，总长</t>
    </r>
    <r>
      <rPr>
        <sz val="11"/>
        <rFont val="Times New Roman"/>
        <charset val="134"/>
      </rPr>
      <t xml:space="preserve"> 9.48 </t>
    </r>
    <r>
      <rPr>
        <sz val="11"/>
        <rFont val="宋体"/>
        <charset val="134"/>
      </rPr>
      <t>公里（路面宽</t>
    </r>
    <r>
      <rPr>
        <sz val="11"/>
        <rFont val="Times New Roman"/>
        <charset val="134"/>
      </rPr>
      <t xml:space="preserve"> 3 </t>
    </r>
    <r>
      <rPr>
        <sz val="11"/>
        <rFont val="宋体"/>
        <charset val="134"/>
      </rPr>
      <t>米），现浇</t>
    </r>
    <r>
      <rPr>
        <sz val="11"/>
        <rFont val="Times New Roman"/>
        <charset val="134"/>
      </rPr>
      <t xml:space="preserve"> C20 </t>
    </r>
    <r>
      <rPr>
        <sz val="11"/>
        <rFont val="宋体"/>
        <charset val="134"/>
      </rPr>
      <t>混凝土边沟</t>
    </r>
    <r>
      <rPr>
        <sz val="11"/>
        <rFont val="Times New Roman"/>
        <charset val="134"/>
      </rPr>
      <t xml:space="preserve">9.2 </t>
    </r>
    <r>
      <rPr>
        <sz val="11"/>
        <rFont val="宋体"/>
        <charset val="134"/>
      </rPr>
      <t>公里</t>
    </r>
    <r>
      <rPr>
        <sz val="11"/>
        <rFont val="Times New Roman"/>
        <charset val="134"/>
      </rPr>
      <t xml:space="preserve">(3496 </t>
    </r>
    <r>
      <rPr>
        <sz val="11"/>
        <rFont val="宋体"/>
        <charset val="134"/>
      </rPr>
      <t>立方米</t>
    </r>
    <r>
      <rPr>
        <sz val="11"/>
        <rFont val="Times New Roman"/>
        <charset val="134"/>
      </rPr>
      <t>)</t>
    </r>
    <r>
      <rPr>
        <sz val="11"/>
        <rFont val="宋体"/>
        <charset val="134"/>
      </rPr>
      <t>。2、桥、涵工程：</t>
    </r>
    <r>
      <rPr>
        <sz val="11"/>
        <rFont val="Times New Roman"/>
        <charset val="134"/>
      </rPr>
      <t xml:space="preserve">Φ30 </t>
    </r>
    <r>
      <rPr>
        <sz val="11"/>
        <rFont val="宋体"/>
        <charset val="134"/>
      </rPr>
      <t>涵管安装：</t>
    </r>
    <r>
      <rPr>
        <sz val="11"/>
        <rFont val="Times New Roman"/>
        <charset val="134"/>
      </rPr>
      <t xml:space="preserve">128 </t>
    </r>
    <r>
      <rPr>
        <sz val="11"/>
        <rFont val="宋体"/>
        <charset val="134"/>
      </rPr>
      <t>米</t>
    </r>
    <r>
      <rPr>
        <sz val="11"/>
        <rFont val="Times New Roman"/>
        <charset val="134"/>
      </rPr>
      <t xml:space="preserve">(32 </t>
    </r>
    <r>
      <rPr>
        <sz val="11"/>
        <rFont val="宋体"/>
        <charset val="134"/>
      </rPr>
      <t>道</t>
    </r>
    <r>
      <rPr>
        <sz val="11"/>
        <rFont val="Times New Roman"/>
        <charset val="134"/>
      </rPr>
      <t>)</t>
    </r>
    <r>
      <rPr>
        <sz val="11"/>
        <rFont val="宋体"/>
        <charset val="134"/>
      </rPr>
      <t>。</t>
    </r>
  </si>
  <si>
    <t>项目建成后，有利改善了交通条件，减低了当地群众的运输成本，节约了行驶费用，减低行驶时间，减少交通事故的发生，提高劳动效率，缩短商品的生产与消费直接的流通过程，使工、农、商之间来往更密切。</t>
  </si>
  <si>
    <t>项目的建设对促进农业经济的发展，方便茶叶、甘蔗、烤烟等产业的发展；促进农村运输业的发展；加快农村城镇化，缩小城乡差距；提高农村招商引资能力；改善农民就业条件、生活条件；促进农民增收；维护了社会和平；保障社会可持续发展。</t>
  </si>
  <si>
    <t>项目的建设，有利于解决当地泥泞道路的改善，减少了水土流失，道路建设过程中相应的完善了排水设施，较大程度的解决了土地流失。极大的改善了运输条件后减少了车辆运输过程中的废气排放及噪声影响。</t>
  </si>
  <si>
    <t>以工代赈</t>
  </si>
  <si>
    <t>易地搬迁村</t>
  </si>
  <si>
    <t>德宏州生态环境局陇川分局</t>
  </si>
  <si>
    <t>农村环境整治</t>
  </si>
  <si>
    <t>农村污水治理</t>
  </si>
  <si>
    <t>章凤镇芒弄村广丙、来付、芒弄、闷帕村民小组污水治理项目</t>
  </si>
  <si>
    <t>芒弄</t>
  </si>
  <si>
    <t>广丙、来付、芒弄、闷帕</t>
  </si>
  <si>
    <t>1、广丙村实施46户农村污水治理，均采取单户污水收集资源化利用处理方式。2、来付村实施45户农村污水治理，均采取单户污水收集资源化利用处理方式。3、芒弄村建设127户新建DN110 UPVC入户管2000m，新建DN300HDPE污水管900 m，新建DN400HDPE污水管900 m，新建DN500HDPE污水管190m，新建DN600HDPE污水管350m，新建DN800HDPE污水管 150 m；新建直径为700mm的沉泥井20座，新建直径为1000mm的沉泥井5座，新建直径为1200mm 的沉泥井2座；新建直径为700mm的检查井50座，新建直径为1000mm的检查井9 座，新建直径为1200mm的检查井2座，破除及恢复混凝土路面2387m2。4、闷帕村建设污水收集支管1050米，户用清扫井44座、检查井（沉泥井）12座。“化粪池（厌氧发酵池）15m³集中收集+土地渗率处理系统+资源化利用”污水处理系统1座。</t>
  </si>
  <si>
    <t>有效改善当地生态环境，对当地旅游业发展具有积极促进作用。</t>
  </si>
  <si>
    <t>项目建成后能切实改善群众生活环境质量，提高群众生活水平。</t>
  </si>
  <si>
    <t>项目建成后，使项目区内的环境得到明显改善，环境污染问题得到有效控制，进一步改善南宛河水质，环境监管能力得到显著加强，居民环保意识得到显著提升，人民生活水平与生活质量得到提高。</t>
  </si>
  <si>
    <t>农村电网建设、农村污水治理</t>
  </si>
  <si>
    <t>陇把镇龙安村乡村振兴示范村建设项目</t>
  </si>
  <si>
    <t>1.电力设施（箱式/柱上变压器3台、户外开关箱2台、真空断路器1台、电缆2KM等，预计投资250万元）；
2.污水设施（一体化污水处理设备2套、工作间1间、存储间1间、调节池1个、污水管网3KM，预计投资450万元）；</t>
  </si>
  <si>
    <t>通过完善电力设施、污水设施等基础设施项目，促进龙安村发展乡村旅游产业，壮大龙安村村级集体经济，预计每年创收5万元。</t>
  </si>
  <si>
    <t>通过完善电力设施、污水设施，逐步增强群众的自我发展能力。</t>
  </si>
  <si>
    <t>通过完善电力设施、污水设施，进一步美化生活环境，实现人口、资源、环境的协调发展。</t>
  </si>
  <si>
    <t>三保障</t>
  </si>
  <si>
    <t>陇川县农村供水保障专项行动项目</t>
  </si>
  <si>
    <t>景罕镇、城子镇、农场</t>
  </si>
  <si>
    <t>罕等村、曼面村、曼晃村、曼软村、姐乌村、丙印分场</t>
  </si>
  <si>
    <t>罕等、广等、老康寨、平山、弄坎等55个小组</t>
  </si>
  <si>
    <t>陇川县中小型公益性水利工程项目建设管理局</t>
  </si>
  <si>
    <t>项目涉及陇把镇供水工程、景罕镇南麻供水工程、景罕镇平山供水工程共3件工程项目勘测设计及建设管理工作，建设内容为新建取水工程1座，一体化净水工程2座，安装管道165.296km，配套智慧化管理设施。</t>
  </si>
  <si>
    <t>项目实施后将极大地解决供水区内的用水困难问题，按照1.54元/m³的成本水价收取水费，则年可收取水费共70.81万元。</t>
  </si>
  <si>
    <t>涉及陇川县城子镇、景罕镇2个乡镇和农场管委5个行政村，受益人口11960人</t>
  </si>
  <si>
    <t>三、三保障</t>
  </si>
  <si>
    <t>陇川教育体育局</t>
  </si>
  <si>
    <t>教育</t>
  </si>
  <si>
    <t>享受“雨露计划”职业教育补助</t>
  </si>
  <si>
    <t>雨露计划</t>
  </si>
  <si>
    <t>陇川县教育体育局</t>
  </si>
  <si>
    <r>
      <rPr>
        <sz val="11"/>
        <rFont val="宋体"/>
        <charset val="134"/>
      </rPr>
      <t>对就读中职、高职学校的脱贫户、监测户家庭学生</t>
    </r>
    <r>
      <rPr>
        <sz val="11"/>
        <rFont val="Times New Roman"/>
        <charset val="134"/>
      </rPr>
      <t>700</t>
    </r>
    <r>
      <rPr>
        <sz val="11"/>
        <rFont val="宋体"/>
        <charset val="134"/>
      </rPr>
      <t>人，每生每年给予</t>
    </r>
    <r>
      <rPr>
        <sz val="11"/>
        <rFont val="Times New Roman"/>
        <charset val="134"/>
      </rPr>
      <t>5000</t>
    </r>
    <r>
      <rPr>
        <sz val="11"/>
        <rFont val="宋体"/>
        <charset val="134"/>
      </rPr>
      <t>元生活补助。</t>
    </r>
  </si>
  <si>
    <t>让受助学生能完成学业，避免出现因学返贫。</t>
  </si>
  <si>
    <t>四、项目管理费</t>
  </si>
  <si>
    <t>项目管理费</t>
  </si>
  <si>
    <t>从下达到县的衔接资金中，按照不超过1％的比例安排项目管理费，用于2023年度项目前期规划设计评估评审，招标监理，检查验收，绩效评价，以及资金监管等支出。</t>
  </si>
  <si>
    <t>乡村振兴局</t>
  </si>
  <si>
    <t>农村公共服务</t>
  </si>
  <si>
    <t>章凤镇户弄村人居环境整治项目</t>
  </si>
  <si>
    <t>章风镇</t>
  </si>
  <si>
    <t>吕保、新孔</t>
  </si>
  <si>
    <r>
      <rPr>
        <sz val="11"/>
        <rFont val="Times New Roman"/>
        <charset val="134"/>
      </rPr>
      <t>1.</t>
    </r>
    <r>
      <rPr>
        <sz val="11"/>
        <rFont val="宋体"/>
        <charset val="134"/>
      </rPr>
      <t>吕保小组新建公共服务用房</t>
    </r>
    <r>
      <rPr>
        <sz val="11"/>
        <rFont val="Times New Roman"/>
        <charset val="134"/>
      </rPr>
      <t>298</t>
    </r>
    <r>
      <rPr>
        <sz val="11"/>
        <rFont val="宋体"/>
        <charset val="134"/>
      </rPr>
      <t>㎡，拱棚</t>
    </r>
    <r>
      <rPr>
        <sz val="11"/>
        <rFont val="Times New Roman"/>
        <charset val="134"/>
      </rPr>
      <t>500</t>
    </r>
    <r>
      <rPr>
        <sz val="11"/>
        <rFont val="宋体"/>
        <charset val="134"/>
      </rPr>
      <t>㎡，场地平整</t>
    </r>
    <r>
      <rPr>
        <sz val="11"/>
        <rFont val="Times New Roman"/>
        <charset val="134"/>
      </rPr>
      <t>1200</t>
    </r>
    <r>
      <rPr>
        <sz val="11"/>
        <rFont val="宋体"/>
        <charset val="134"/>
      </rPr>
      <t>㎡，</t>
    </r>
    <r>
      <rPr>
        <sz val="11"/>
        <rFont val="Times New Roman"/>
        <charset val="134"/>
      </rPr>
      <t>6</t>
    </r>
    <r>
      <rPr>
        <sz val="11"/>
        <rFont val="宋体"/>
        <charset val="134"/>
      </rPr>
      <t>蹲位卫生公厕</t>
    </r>
    <r>
      <rPr>
        <sz val="11"/>
        <rFont val="Times New Roman"/>
        <charset val="134"/>
      </rPr>
      <t>1</t>
    </r>
    <r>
      <rPr>
        <sz val="11"/>
        <rFont val="宋体"/>
        <charset val="134"/>
      </rPr>
      <t>座，投资</t>
    </r>
    <r>
      <rPr>
        <sz val="11"/>
        <rFont val="Times New Roman"/>
        <charset val="134"/>
      </rPr>
      <t>104</t>
    </r>
    <r>
      <rPr>
        <sz val="11"/>
        <rFont val="宋体"/>
        <charset val="134"/>
      </rPr>
      <t>万元。</t>
    </r>
    <r>
      <rPr>
        <sz val="11"/>
        <rFont val="Times New Roman"/>
        <charset val="134"/>
      </rPr>
      <t>2.</t>
    </r>
    <r>
      <rPr>
        <sz val="11"/>
        <rFont val="宋体"/>
        <charset val="134"/>
      </rPr>
      <t>新孔小组新建公共服务用房</t>
    </r>
    <r>
      <rPr>
        <sz val="11"/>
        <rFont val="Times New Roman"/>
        <charset val="134"/>
      </rPr>
      <t>100</t>
    </r>
    <r>
      <rPr>
        <sz val="11"/>
        <rFont val="宋体"/>
        <charset val="134"/>
      </rPr>
      <t>㎡，拱棚</t>
    </r>
    <r>
      <rPr>
        <sz val="11"/>
        <rFont val="Times New Roman"/>
        <charset val="134"/>
      </rPr>
      <t>500</t>
    </r>
    <r>
      <rPr>
        <sz val="11"/>
        <rFont val="宋体"/>
        <charset val="134"/>
      </rPr>
      <t>㎡，场地平整</t>
    </r>
    <r>
      <rPr>
        <sz val="11"/>
        <rFont val="Times New Roman"/>
        <charset val="134"/>
      </rPr>
      <t>1200</t>
    </r>
    <r>
      <rPr>
        <sz val="11"/>
        <rFont val="宋体"/>
        <charset val="134"/>
      </rPr>
      <t>㎡，</t>
    </r>
    <r>
      <rPr>
        <sz val="11"/>
        <rFont val="Times New Roman"/>
        <charset val="134"/>
      </rPr>
      <t>6</t>
    </r>
    <r>
      <rPr>
        <sz val="11"/>
        <rFont val="宋体"/>
        <charset val="134"/>
      </rPr>
      <t>蹲位卫生公厕</t>
    </r>
    <r>
      <rPr>
        <sz val="11"/>
        <rFont val="Times New Roman"/>
        <charset val="134"/>
      </rPr>
      <t>1</t>
    </r>
    <r>
      <rPr>
        <sz val="11"/>
        <rFont val="宋体"/>
        <charset val="134"/>
      </rPr>
      <t>座，投资</t>
    </r>
    <r>
      <rPr>
        <sz val="11"/>
        <rFont val="Times New Roman"/>
        <charset val="134"/>
      </rPr>
      <t>66</t>
    </r>
    <r>
      <rPr>
        <sz val="11"/>
        <rFont val="宋体"/>
        <charset val="134"/>
      </rPr>
      <t>万元。</t>
    </r>
  </si>
  <si>
    <t>在不断提升公共服务水平的同时，为下一步打造乡村农旅产业奠定基础</t>
  </si>
  <si>
    <t>有效提升基础设施建设水平，提高公共服务能力</t>
  </si>
  <si>
    <t>在不断提升人居环境的同时，带动周边村民更加注重环境保护</t>
  </si>
  <si>
    <t>县乡村振兴局</t>
  </si>
  <si>
    <t>景罕镇景罕村鱼塘小组道路通畅工程及电力设施建设项目</t>
  </si>
  <si>
    <t xml:space="preserve">  新建</t>
  </si>
  <si>
    <t>景罕村</t>
  </si>
  <si>
    <t>鱼塘寨小组</t>
  </si>
  <si>
    <t>建设主路长412.6m，宽7m，岔路长202m，宽4m，主路边沟长845m，岔路边沟408m，计划投资397.94万元；二是架设10kV单回线路，搭头点至变压器距离约0.25公里，5基15m电杆，在10kV弄贯线酵母供热支线1号杆安装1组隔离开关，2号杆（双杆）安装1台配网自动化断路器，估算投资14.55万元。</t>
  </si>
  <si>
    <t>项目实施后，预计为群众创收30万元</t>
  </si>
  <si>
    <t>通过项目实施将有28户122人直接受益</t>
  </si>
  <si>
    <t>项目实施村庄污水得到有效排放，人居环境治理得到有效提升，群众灌溉更加便捷，土地污染得到有效控制。</t>
  </si>
  <si>
    <t>章凤镇芒弄村广丙小组产业发展配套设施建设项目</t>
  </si>
  <si>
    <t>广丙</t>
  </si>
  <si>
    <r>
      <rPr>
        <sz val="11"/>
        <rFont val="宋体"/>
        <charset val="134"/>
      </rPr>
      <t>修建产业灌溉沟渠</t>
    </r>
    <r>
      <rPr>
        <sz val="11"/>
        <rFont val="Times New Roman"/>
        <charset val="134"/>
      </rPr>
      <t>80</t>
    </r>
    <r>
      <rPr>
        <sz val="11"/>
        <rFont val="宋体"/>
        <charset val="134"/>
      </rPr>
      <t>米长管涵式排水主沟一条，支沟</t>
    </r>
    <r>
      <rPr>
        <sz val="11"/>
        <rFont val="Times New Roman"/>
        <charset val="134"/>
      </rPr>
      <t>90</t>
    </r>
    <r>
      <rPr>
        <sz val="11"/>
        <rFont val="宋体"/>
        <charset val="134"/>
      </rPr>
      <t>米，沉砂池一座</t>
    </r>
  </si>
  <si>
    <t>有效提升产业设施服务水平，方便群众发展产业，增收致富。预计年均增收5万元。</t>
  </si>
  <si>
    <t>带动周边群众大力发展绿色农业</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</si>
</sst>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Red]\(0\)"/>
    <numFmt numFmtId="179" formatCode="0.00_);[Red]\(0.00\)"/>
  </numFmts>
  <fonts count="48">
    <font>
      <sz val="12"/>
      <name val="宋体"/>
      <charset val="134"/>
    </font>
    <font>
      <sz val="11"/>
      <name val="宋体"/>
      <charset val="134"/>
    </font>
    <font>
      <sz val="11"/>
      <name val="Times New Roman"/>
      <charset val="134"/>
    </font>
    <font>
      <sz val="12"/>
      <name val="宋体"/>
      <charset val="134"/>
      <scheme val="minor"/>
    </font>
    <font>
      <sz val="11"/>
      <color theme="1"/>
      <name val="Times New Roman"/>
      <charset val="134"/>
    </font>
    <font>
      <sz val="11"/>
      <name val="宋体"/>
      <charset val="134"/>
      <scheme val="minor"/>
    </font>
    <font>
      <sz val="11"/>
      <color theme="1"/>
      <name val="宋体"/>
      <charset val="134"/>
    </font>
    <font>
      <sz val="11"/>
      <color theme="1"/>
      <name val="宋体"/>
      <charset val="134"/>
      <scheme val="major"/>
    </font>
    <font>
      <b/>
      <sz val="20"/>
      <name val="宋体"/>
      <charset val="134"/>
    </font>
    <font>
      <b/>
      <sz val="14"/>
      <name val="黑体"/>
      <charset val="134"/>
    </font>
    <font>
      <b/>
      <sz val="14"/>
      <name val="宋体"/>
      <charset val="134"/>
      <scheme val="minor"/>
    </font>
    <font>
      <b/>
      <sz val="12"/>
      <name val="宋体"/>
      <charset val="134"/>
      <scheme val="minor"/>
    </font>
    <font>
      <sz val="12"/>
      <name val="宋体"/>
      <charset val="0"/>
      <scheme val="major"/>
    </font>
    <font>
      <b/>
      <sz val="12"/>
      <name val="宋体"/>
      <charset val="134"/>
    </font>
    <font>
      <sz val="24"/>
      <name val="方正小标宋_GBK"/>
      <charset val="134"/>
    </font>
    <font>
      <b/>
      <sz val="14"/>
      <name val="宋体"/>
      <charset val="134"/>
    </font>
    <font>
      <sz val="12"/>
      <name val="宋体"/>
      <charset val="134"/>
      <scheme val="major"/>
    </font>
    <font>
      <b/>
      <sz val="12"/>
      <name val="Times New Roman"/>
      <charset val="134"/>
    </font>
    <font>
      <sz val="24"/>
      <name val="Times New Roman"/>
      <charset val="134"/>
    </font>
    <font>
      <b/>
      <sz val="14"/>
      <name val="Times New Roman"/>
      <charset val="134"/>
    </font>
    <font>
      <sz val="12"/>
      <color theme="1"/>
      <name val="宋体"/>
      <charset val="134"/>
      <scheme val="major"/>
    </font>
    <font>
      <sz val="12"/>
      <name val="Times New Roman"/>
      <charset val="134"/>
    </font>
    <font>
      <b/>
      <sz val="14"/>
      <color theme="1"/>
      <name val="宋体"/>
      <charset val="134"/>
      <scheme val="major"/>
    </font>
    <font>
      <b/>
      <sz val="12"/>
      <color theme="1"/>
      <name val="宋体"/>
      <charset val="134"/>
      <scheme val="major"/>
    </font>
    <font>
      <b/>
      <sz val="12"/>
      <color theme="1"/>
      <name val="Times New Roman"/>
      <charset val="134"/>
    </font>
    <font>
      <b/>
      <sz val="12"/>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indexed="8"/>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0"/>
      <name val="Arial"/>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2">
    <xf numFmtId="0" fontId="0" fillId="0" borderId="0">
      <alignment vertical="center"/>
    </xf>
    <xf numFmtId="0" fontId="0" fillId="0" borderId="0"/>
    <xf numFmtId="42" fontId="26"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5" applyNumberFormat="0" applyAlignment="0" applyProtection="0">
      <alignment vertical="center"/>
    </xf>
    <xf numFmtId="0" fontId="0" fillId="0" borderId="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26"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26" fillId="8" borderId="6"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Protection="0">
      <alignment vertical="center"/>
    </xf>
    <xf numFmtId="0" fontId="36" fillId="0" borderId="0" applyNumberFormat="0" applyFill="0" applyBorder="0" applyAlignment="0" applyProtection="0">
      <alignment vertical="center"/>
    </xf>
    <xf numFmtId="0" fontId="0" fillId="0" borderId="0">
      <alignment vertical="center"/>
    </xf>
    <xf numFmtId="0" fontId="37" fillId="0" borderId="0" applyNumberFormat="0" applyFill="0" applyBorder="0" applyAlignment="0" applyProtection="0">
      <alignment vertical="center"/>
    </xf>
    <xf numFmtId="0" fontId="38" fillId="0" borderId="7" applyNumberFormat="0" applyFill="0" applyAlignment="0" applyProtection="0">
      <alignment vertical="center"/>
    </xf>
    <xf numFmtId="0" fontId="39" fillId="0" borderId="7" applyNumberFormat="0" applyFill="0" applyAlignment="0" applyProtection="0">
      <alignment vertical="center"/>
    </xf>
    <xf numFmtId="0" fontId="30" fillId="10" borderId="0" applyNumberFormat="0" applyBorder="0" applyAlignment="0" applyProtection="0">
      <alignment vertical="center"/>
    </xf>
    <xf numFmtId="0" fontId="33" fillId="0" borderId="8" applyNumberFormat="0" applyFill="0" applyAlignment="0" applyProtection="0">
      <alignment vertical="center"/>
    </xf>
    <xf numFmtId="0" fontId="30" fillId="11" borderId="0" applyNumberFormat="0" applyBorder="0" applyAlignment="0" applyProtection="0">
      <alignment vertical="center"/>
    </xf>
    <xf numFmtId="0" fontId="40" fillId="0" borderId="0"/>
    <xf numFmtId="0" fontId="41" fillId="12" borderId="9" applyNumberFormat="0" applyAlignment="0" applyProtection="0">
      <alignment vertical="center"/>
    </xf>
    <xf numFmtId="0" fontId="42" fillId="12" borderId="5" applyNumberFormat="0" applyAlignment="0" applyProtection="0">
      <alignment vertical="center"/>
    </xf>
    <xf numFmtId="0" fontId="43" fillId="13" borderId="10"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4" fillId="0" borderId="11" applyNumberFormat="0" applyFill="0" applyAlignment="0" applyProtection="0">
      <alignment vertical="center"/>
    </xf>
    <xf numFmtId="0" fontId="45" fillId="0" borderId="12"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40" fillId="0" borderId="0"/>
    <xf numFmtId="0" fontId="40" fillId="0" borderId="0"/>
    <xf numFmtId="0" fontId="0" fillId="0" borderId="0">
      <alignment vertical="center"/>
    </xf>
    <xf numFmtId="0" fontId="30" fillId="33" borderId="0" applyNumberFormat="0" applyBorder="0" applyAlignment="0" applyProtection="0">
      <alignment vertical="center"/>
    </xf>
    <xf numFmtId="0" fontId="0" fillId="0" borderId="0">
      <alignment vertical="center"/>
    </xf>
    <xf numFmtId="0" fontId="0" fillId="0" borderId="0">
      <protection locked="0"/>
    </xf>
    <xf numFmtId="0" fontId="0" fillId="0" borderId="0">
      <alignment vertical="center"/>
    </xf>
    <xf numFmtId="0" fontId="0" fillId="0" borderId="0">
      <protection locked="0"/>
    </xf>
    <xf numFmtId="0" fontId="0" fillId="0" borderId="0">
      <alignment vertical="center"/>
    </xf>
    <xf numFmtId="0" fontId="0" fillId="0" borderId="0">
      <alignment vertical="center"/>
    </xf>
    <xf numFmtId="0" fontId="40" fillId="0" borderId="0"/>
    <xf numFmtId="0" fontId="0" fillId="0" borderId="0">
      <alignment vertical="center"/>
    </xf>
    <xf numFmtId="0" fontId="40" fillId="0" borderId="0"/>
    <xf numFmtId="0" fontId="0" fillId="0" borderId="0">
      <alignment vertical="center"/>
    </xf>
    <xf numFmtId="0" fontId="0" fillId="0" borderId="0">
      <alignment vertical="center"/>
    </xf>
    <xf numFmtId="0" fontId="40" fillId="0" borderId="0"/>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94">
    <xf numFmtId="0" fontId="0" fillId="0" borderId="0" xfId="0">
      <alignment vertical="center"/>
    </xf>
    <xf numFmtId="176" fontId="1"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Font="1" applyFill="1" applyBorder="1" applyAlignment="1">
      <alignment horizontal="left" vertical="center" wrapText="1"/>
    </xf>
    <xf numFmtId="176" fontId="3" fillId="2" borderId="1" xfId="0" applyNumberFormat="1" applyFont="1" applyFill="1" applyBorder="1" applyAlignment="1">
      <alignment vertical="center"/>
    </xf>
    <xf numFmtId="0" fontId="2" fillId="2" borderId="1" xfId="0" applyFont="1" applyFill="1" applyBorder="1" applyAlignment="1">
      <alignment horizontal="left" vertical="center" wrapText="1"/>
    </xf>
    <xf numFmtId="177" fontId="2" fillId="2" borderId="1" xfId="0" applyNumberFormat="1" applyFont="1" applyFill="1" applyBorder="1" applyAlignment="1">
      <alignment horizontal="center" vertical="center" wrapText="1"/>
    </xf>
    <xf numFmtId="0" fontId="0" fillId="0" borderId="1" xfId="61" applyFont="1" applyFill="1" applyBorder="1" applyAlignment="1" applyProtection="1">
      <alignment horizontal="left" vertical="center" wrapText="1"/>
    </xf>
    <xf numFmtId="178" fontId="0" fillId="0" borderId="1" xfId="0" applyNumberFormat="1" applyFont="1" applyFill="1" applyBorder="1" applyAlignment="1">
      <alignment horizontal="center" vertical="center" wrapText="1"/>
    </xf>
    <xf numFmtId="43" fontId="0" fillId="0" borderId="1" xfId="10" applyNumberFormat="1" applyFont="1" applyFill="1" applyBorder="1" applyAlignment="1" applyProtection="1">
      <alignment horizontal="center" vertical="center"/>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178" fontId="4"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176" fontId="3" fillId="0" borderId="1" xfId="0" applyNumberFormat="1" applyFont="1" applyFill="1" applyBorder="1" applyAlignment="1">
      <alignment vertical="center" wrapText="1"/>
    </xf>
    <xf numFmtId="178" fontId="1"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xf>
    <xf numFmtId="176" fontId="8" fillId="2" borderId="0" xfId="0" applyNumberFormat="1" applyFont="1" applyFill="1" applyAlignment="1">
      <alignment horizontal="center" vertical="center" wrapText="1"/>
    </xf>
    <xf numFmtId="176" fontId="9" fillId="2" borderId="0" xfId="0" applyNumberFormat="1" applyFont="1" applyFill="1" applyAlignment="1">
      <alignment horizontal="center" vertical="center" wrapText="1"/>
    </xf>
    <xf numFmtId="176" fontId="10" fillId="2" borderId="0" xfId="0" applyNumberFormat="1" applyFont="1" applyFill="1" applyAlignment="1">
      <alignment horizontal="center" vertical="center" wrapText="1"/>
    </xf>
    <xf numFmtId="176" fontId="11" fillId="2" borderId="0" xfId="0" applyNumberFormat="1" applyFont="1" applyFill="1" applyAlignment="1">
      <alignment horizontal="center" vertical="center" wrapText="1"/>
    </xf>
    <xf numFmtId="176" fontId="12" fillId="0" borderId="0" xfId="0" applyNumberFormat="1" applyFont="1" applyFill="1" applyBorder="1">
      <alignment vertical="center"/>
    </xf>
    <xf numFmtId="176" fontId="13" fillId="2" borderId="0" xfId="0" applyNumberFormat="1" applyFont="1" applyFill="1" applyAlignment="1">
      <alignment horizontal="center" vertical="center" wrapText="1"/>
    </xf>
    <xf numFmtId="177" fontId="2" fillId="2" borderId="0" xfId="0" applyNumberFormat="1" applyFont="1" applyFill="1" applyAlignment="1">
      <alignment horizontal="center" vertical="center" wrapText="1"/>
    </xf>
    <xf numFmtId="176" fontId="14" fillId="2" borderId="2"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16"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6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177" fontId="18" fillId="2" borderId="2" xfId="0" applyNumberFormat="1" applyFont="1" applyFill="1" applyBorder="1" applyAlignment="1">
      <alignment horizontal="center" vertical="center" wrapText="1"/>
    </xf>
    <xf numFmtId="177" fontId="19" fillId="2" borderId="1" xfId="0" applyNumberFormat="1" applyFont="1" applyFill="1" applyBorder="1" applyAlignment="1">
      <alignment horizontal="center" vertical="center" wrapText="1"/>
    </xf>
    <xf numFmtId="179" fontId="9" fillId="2" borderId="1" xfId="0" applyNumberFormat="1" applyFont="1" applyFill="1" applyBorder="1" applyAlignment="1">
      <alignment horizontal="center" vertical="center" wrapText="1"/>
    </xf>
    <xf numFmtId="177" fontId="15" fillId="2" borderId="1" xfId="0" applyNumberFormat="1" applyFont="1" applyFill="1" applyBorder="1" applyAlignment="1">
      <alignment horizontal="center" vertical="center" wrapText="1"/>
    </xf>
    <xf numFmtId="177" fontId="17"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61" applyFont="1" applyFill="1" applyBorder="1" applyAlignment="1" applyProtection="1">
      <alignment horizontal="center" vertical="center" wrapText="1"/>
    </xf>
    <xf numFmtId="177" fontId="21" fillId="0" borderId="1" xfId="10" applyNumberFormat="1" applyFont="1" applyFill="1" applyBorder="1" applyAlignment="1" applyProtection="1">
      <alignment horizontal="center" vertical="center" wrapText="1"/>
    </xf>
    <xf numFmtId="43" fontId="16" fillId="0" borderId="1" xfId="10" applyNumberFormat="1" applyFont="1" applyFill="1" applyBorder="1" applyAlignment="1" applyProtection="1">
      <alignment horizontal="center" vertical="center" wrapText="1"/>
    </xf>
    <xf numFmtId="176" fontId="5" fillId="2"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0" fontId="1" fillId="0" borderId="1" xfId="6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xf>
    <xf numFmtId="0" fontId="1" fillId="0" borderId="1" xfId="61" applyFont="1" applyBorder="1" applyAlignment="1" applyProtection="1">
      <alignment horizontal="center" vertical="center" wrapText="1"/>
    </xf>
    <xf numFmtId="0" fontId="5" fillId="0" borderId="1" xfId="61" applyFont="1" applyBorder="1" applyAlignment="1" applyProtection="1">
      <alignment horizontal="center" vertical="center" wrapText="1"/>
    </xf>
    <xf numFmtId="176" fontId="17"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177" fontId="2" fillId="2" borderId="1" xfId="61" applyNumberFormat="1" applyFont="1" applyFill="1" applyBorder="1" applyAlignment="1" applyProtection="1">
      <alignment horizontal="center" vertical="center" wrapText="1"/>
    </xf>
    <xf numFmtId="177" fontId="1" fillId="2" borderId="1" xfId="0" applyNumberFormat="1" applyFont="1" applyFill="1" applyBorder="1" applyAlignment="1">
      <alignment horizontal="center" vertical="center" wrapText="1"/>
    </xf>
    <xf numFmtId="179" fontId="9" fillId="2" borderId="3"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79" fontId="9" fillId="2" borderId="2"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179" fontId="15" fillId="2" borderId="1" xfId="0" applyNumberFormat="1" applyFont="1" applyFill="1" applyBorder="1" applyAlignment="1">
      <alignment horizontal="center" vertical="center" wrapText="1"/>
    </xf>
    <xf numFmtId="176" fontId="22" fillId="2" borderId="1" xfId="0" applyNumberFormat="1" applyFont="1" applyFill="1" applyBorder="1" applyAlignment="1">
      <alignment horizontal="left" vertical="center" wrapText="1"/>
    </xf>
    <xf numFmtId="0" fontId="13" fillId="2" borderId="4" xfId="0" applyFont="1" applyFill="1" applyBorder="1" applyAlignment="1">
      <alignment horizontal="center" vertical="center" wrapText="1"/>
    </xf>
    <xf numFmtId="179" fontId="13" fillId="2" borderId="1" xfId="0" applyNumberFormat="1" applyFont="1" applyFill="1" applyBorder="1" applyAlignment="1">
      <alignment horizontal="center" vertical="center" wrapText="1"/>
    </xf>
    <xf numFmtId="176" fontId="23" fillId="2"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5" fillId="0" borderId="1" xfId="0" applyFont="1" applyFill="1" applyBorder="1" applyAlignment="1">
      <alignment horizontal="center" vertical="center"/>
    </xf>
    <xf numFmtId="178" fontId="24" fillId="2" borderId="1" xfId="0" applyNumberFormat="1" applyFont="1" applyFill="1" applyBorder="1" applyAlignment="1">
      <alignment horizontal="center" vertical="center" wrapText="1"/>
    </xf>
    <xf numFmtId="178" fontId="25" fillId="2" borderId="1" xfId="0" applyNumberFormat="1" applyFont="1" applyFill="1" applyBorder="1" applyAlignment="1">
      <alignment horizontal="center" vertical="center" wrapText="1"/>
    </xf>
    <xf numFmtId="176" fontId="23" fillId="2"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cellXfs>
  <cellStyles count="92">
    <cellStyle name="常规" xfId="0" builtinId="0"/>
    <cellStyle name="常规 2_2018年核桃提质增效项目" xfId="1"/>
    <cellStyle name="货币[0]" xfId="2" builtinId="7"/>
    <cellStyle name="20% - 强调文字颜色 3" xfId="3" builtinId="38"/>
    <cellStyle name="输入" xfId="4" builtinId="20"/>
    <cellStyle name="常规 2 2 4" xfId="5"/>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10_2016年计划减贫人员花名小贾" xfId="20"/>
    <cellStyle name="标题" xfId="21" builtinId="15"/>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常规 90" xfId="29"/>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常规 87" xfId="54"/>
    <cellStyle name="常规 92" xfId="55"/>
    <cellStyle name="常规 2 3 2" xfId="56"/>
    <cellStyle name="60% - 强调文字颜色 6" xfId="57" builtinId="52"/>
    <cellStyle name="常规 4 2" xfId="58"/>
    <cellStyle name="常规 29 2" xfId="59"/>
    <cellStyle name="常规 10 13 2" xfId="60"/>
    <cellStyle name="常规 29" xfId="61"/>
    <cellStyle name="常规 82 2" xfId="62"/>
    <cellStyle name="常规 2 4" xfId="63"/>
    <cellStyle name="常规 89" xfId="64"/>
    <cellStyle name="常规 2 2 3 2" xfId="65"/>
    <cellStyle name="常规 103" xfId="66"/>
    <cellStyle name="常规 2" xfId="67"/>
    <cellStyle name="常规 3" xfId="68"/>
    <cellStyle name="常规 88" xfId="69"/>
    <cellStyle name="常规 10 13" xfId="70"/>
    <cellStyle name="常规 13" xfId="71"/>
    <cellStyle name="常规 5" xfId="72"/>
    <cellStyle name="常规 4" xfId="73"/>
    <cellStyle name="常规 3 2" xfId="74"/>
    <cellStyle name="常规 2 4 2" xfId="75"/>
    <cellStyle name="常规 3 3" xfId="76"/>
    <cellStyle name="常规 2 2" xfId="77"/>
    <cellStyle name="常规 2 3" xfId="78"/>
    <cellStyle name="千位分隔 2" xfId="79"/>
    <cellStyle name="常规 91" xfId="80"/>
    <cellStyle name="常规 6 2 2" xfId="81"/>
    <cellStyle name="常规 2 2 2 2" xfId="82"/>
    <cellStyle name="常规 9 2" xfId="83"/>
    <cellStyle name="常规 9" xfId="84"/>
    <cellStyle name="常规 82" xfId="85"/>
    <cellStyle name="常规 6 4" xfId="86"/>
    <cellStyle name="常规 6 3 2" xfId="87"/>
    <cellStyle name="常规 6 3" xfId="88"/>
    <cellStyle name="常规 2 2 3" xfId="89"/>
    <cellStyle name="常规 6 2" xfId="90"/>
    <cellStyle name="常规 2 2 2" xfId="91"/>
  </cellStyles>
  <tableStyles count="0" defaultTableStyle="TableStyleMedium9"/>
  <colors>
    <mruColors>
      <color rgb="0092CDDC"/>
      <color rgb="009BBB59"/>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1"/>
  <sheetViews>
    <sheetView showZeros="0" tabSelected="1" topLeftCell="H14" workbookViewId="0">
      <selection activeCell="P24" sqref="P24"/>
    </sheetView>
  </sheetViews>
  <sheetFormatPr defaultColWidth="9" defaultRowHeight="15"/>
  <cols>
    <col min="1" max="1" width="9" style="1"/>
    <col min="2" max="2" width="28.6666666666667" style="1" customWidth="1"/>
    <col min="3" max="3" width="9" style="1"/>
    <col min="4" max="5" width="13.2333333333333" style="1" customWidth="1"/>
    <col min="6" max="6" width="15" style="1" customWidth="1"/>
    <col min="7" max="7" width="24.7" style="1" customWidth="1"/>
    <col min="8" max="12" width="9" style="1"/>
    <col min="13" max="13" width="67.0583333333333" style="1" customWidth="1"/>
    <col min="14" max="14" width="14.5" style="34"/>
    <col min="15" max="15" width="34.2583333333333" style="1" customWidth="1"/>
    <col min="16" max="16" width="35.4333333333333" style="1" customWidth="1"/>
    <col min="17" max="17" width="29.1166666666667" style="1" customWidth="1"/>
    <col min="18" max="18" width="15.7333333333333" style="1" customWidth="1"/>
    <col min="19" max="19" width="14.2583333333333" style="1" customWidth="1"/>
    <col min="20" max="20" width="10.0833333333333" style="1" customWidth="1"/>
    <col min="21" max="36" width="9" style="1"/>
    <col min="37" max="37" width="14.5" style="1"/>
    <col min="38" max="68" width="9" style="1"/>
    <col min="69" max="69" width="14.5" style="1"/>
    <col min="70" max="100" width="9" style="1"/>
    <col min="101" max="101" width="14.5" style="1"/>
    <col min="102" max="132" width="9" style="1"/>
    <col min="133" max="133" width="14.5" style="1"/>
    <col min="134" max="164" width="9" style="1"/>
    <col min="165" max="165" width="14.5" style="1"/>
    <col min="166" max="196" width="9" style="1"/>
    <col min="197" max="197" width="14.5" style="1"/>
    <col min="198" max="228" width="9" style="1"/>
    <col min="229" max="229" width="14.5" style="1"/>
    <col min="230" max="260" width="9" style="1"/>
    <col min="261" max="261" width="14.5" style="1"/>
    <col min="262" max="292" width="9" style="1"/>
    <col min="293" max="293" width="14.5" style="1"/>
    <col min="294" max="324" width="9" style="1"/>
    <col min="325" max="325" width="14.5" style="1"/>
    <col min="326" max="356" width="9" style="1"/>
    <col min="357" max="357" width="14.5" style="1"/>
    <col min="358" max="388" width="9" style="1"/>
    <col min="389" max="389" width="14.5" style="1"/>
    <col min="390" max="420" width="9" style="1"/>
    <col min="421" max="421" width="14.5" style="1"/>
    <col min="422" max="452" width="9" style="1"/>
    <col min="453" max="453" width="14.5" style="1"/>
    <col min="454" max="484" width="9" style="1"/>
    <col min="485" max="485" width="14.5" style="1"/>
    <col min="486" max="516" width="9" style="1"/>
    <col min="517" max="517" width="14.5" style="1"/>
    <col min="518" max="548" width="9" style="1"/>
    <col min="549" max="549" width="14.5" style="1"/>
    <col min="550" max="580" width="9" style="1"/>
    <col min="581" max="581" width="14.5" style="1"/>
    <col min="582" max="612" width="9" style="1"/>
    <col min="613" max="613" width="14.5" style="1"/>
    <col min="614" max="644" width="9" style="1"/>
    <col min="645" max="645" width="14.5" style="1"/>
    <col min="646" max="676" width="9" style="1"/>
    <col min="677" max="677" width="14.5" style="1"/>
    <col min="678" max="708" width="9" style="1"/>
    <col min="709" max="709" width="14.5" style="1"/>
    <col min="710" max="740" width="9" style="1"/>
    <col min="741" max="741" width="14.5" style="1"/>
    <col min="742" max="772" width="9" style="1"/>
    <col min="773" max="773" width="14.5" style="1"/>
    <col min="774" max="804" width="9" style="1"/>
    <col min="805" max="805" width="14.5" style="1"/>
    <col min="806" max="836" width="9" style="1"/>
    <col min="837" max="837" width="14.5" style="1"/>
    <col min="838" max="868" width="9" style="1"/>
    <col min="869" max="869" width="14.5" style="1"/>
    <col min="870" max="900" width="9" style="1"/>
    <col min="901" max="901" width="14.5" style="1"/>
    <col min="902" max="932" width="9" style="1"/>
    <col min="933" max="933" width="14.5" style="1"/>
    <col min="934" max="964" width="9" style="1"/>
    <col min="965" max="965" width="14.5" style="1"/>
    <col min="966" max="996" width="9" style="1"/>
    <col min="997" max="997" width="14.5" style="1"/>
    <col min="998" max="1028" width="9" style="1"/>
    <col min="1029" max="1029" width="14.5" style="1"/>
    <col min="1030" max="1060" width="9" style="1"/>
    <col min="1061" max="1061" width="14.5" style="1"/>
    <col min="1062" max="1092" width="9" style="1"/>
    <col min="1093" max="1093" width="14.5" style="1"/>
    <col min="1094" max="1124" width="9" style="1"/>
    <col min="1125" max="1125" width="14.5" style="1"/>
    <col min="1126" max="1156" width="9" style="1"/>
    <col min="1157" max="1157" width="14.5" style="1"/>
    <col min="1158" max="1188" width="9" style="1"/>
    <col min="1189" max="1189" width="14.5" style="1"/>
    <col min="1190" max="1220" width="9" style="1"/>
    <col min="1221" max="1221" width="14.5" style="1"/>
    <col min="1222" max="1252" width="9" style="1"/>
    <col min="1253" max="1253" width="14.5" style="1"/>
    <col min="1254" max="1284" width="9" style="1"/>
    <col min="1285" max="1285" width="14.5" style="1"/>
    <col min="1286" max="1316" width="9" style="1"/>
    <col min="1317" max="1317" width="14.5" style="1"/>
    <col min="1318" max="1348" width="9" style="1"/>
    <col min="1349" max="1349" width="14.5" style="1"/>
    <col min="1350" max="1380" width="9" style="1"/>
    <col min="1381" max="1381" width="14.5" style="1"/>
    <col min="1382" max="1412" width="9" style="1"/>
    <col min="1413" max="1413" width="14.5" style="1"/>
    <col min="1414" max="1444" width="9" style="1"/>
    <col min="1445" max="1445" width="14.5" style="1"/>
    <col min="1446" max="1476" width="9" style="1"/>
    <col min="1477" max="1477" width="14.5" style="1"/>
    <col min="1478" max="1508" width="9" style="1"/>
    <col min="1509" max="1509" width="14.5" style="1"/>
    <col min="1510" max="1540" width="9" style="1"/>
    <col min="1541" max="1541" width="14.5" style="1"/>
    <col min="1542" max="1572" width="9" style="1"/>
    <col min="1573" max="1573" width="14.5" style="1"/>
    <col min="1574" max="1604" width="9" style="1"/>
    <col min="1605" max="1605" width="14.5" style="1"/>
    <col min="1606" max="1636" width="9" style="1"/>
    <col min="1637" max="1637" width="14.5" style="1"/>
    <col min="1638" max="1668" width="9" style="1"/>
    <col min="1669" max="1669" width="14.5" style="1"/>
    <col min="1670" max="1700" width="9" style="1"/>
    <col min="1701" max="1701" width="14.5" style="1"/>
    <col min="1702" max="1732" width="9" style="1"/>
    <col min="1733" max="1733" width="14.5" style="1"/>
    <col min="1734" max="1764" width="9" style="1"/>
    <col min="1765" max="1765" width="14.5" style="1"/>
    <col min="1766" max="1796" width="9" style="1"/>
    <col min="1797" max="1797" width="14.5" style="1"/>
    <col min="1798" max="1828" width="9" style="1"/>
    <col min="1829" max="1829" width="14.5" style="1"/>
    <col min="1830" max="1860" width="9" style="1"/>
    <col min="1861" max="1861" width="14.5" style="1"/>
    <col min="1862" max="1892" width="9" style="1"/>
    <col min="1893" max="1893" width="14.5" style="1"/>
    <col min="1894" max="1924" width="9" style="1"/>
    <col min="1925" max="1925" width="14.5" style="1"/>
    <col min="1926" max="1956" width="9" style="1"/>
    <col min="1957" max="1957" width="14.5" style="1"/>
    <col min="1958" max="1988" width="9" style="1"/>
    <col min="1989" max="1989" width="14.5" style="1"/>
    <col min="1990" max="2020" width="9" style="1"/>
    <col min="2021" max="2021" width="14.5" style="1"/>
    <col min="2022" max="2052" width="9" style="1"/>
    <col min="2053" max="2053" width="14.5" style="1"/>
    <col min="2054" max="2084" width="9" style="1"/>
    <col min="2085" max="2085" width="14.5" style="1"/>
    <col min="2086" max="2116" width="9" style="1"/>
    <col min="2117" max="2117" width="14.5" style="1"/>
    <col min="2118" max="2148" width="9" style="1"/>
    <col min="2149" max="2149" width="14.5" style="1"/>
    <col min="2150" max="2180" width="9" style="1"/>
    <col min="2181" max="2181" width="14.5" style="1"/>
    <col min="2182" max="2212" width="9" style="1"/>
    <col min="2213" max="2213" width="14.5" style="1"/>
    <col min="2214" max="2244" width="9" style="1"/>
    <col min="2245" max="2245" width="14.5" style="1"/>
    <col min="2246" max="2276" width="9" style="1"/>
    <col min="2277" max="2277" width="14.5" style="1"/>
    <col min="2278" max="2308" width="9" style="1"/>
    <col min="2309" max="2309" width="14.5" style="1"/>
    <col min="2310" max="2340" width="9" style="1"/>
    <col min="2341" max="2341" width="14.5" style="1"/>
    <col min="2342" max="2372" width="9" style="1"/>
    <col min="2373" max="2373" width="14.5" style="1"/>
    <col min="2374" max="2404" width="9" style="1"/>
    <col min="2405" max="2405" width="14.5" style="1"/>
    <col min="2406" max="2436" width="9" style="1"/>
    <col min="2437" max="2437" width="14.5" style="1"/>
    <col min="2438" max="2468" width="9" style="1"/>
    <col min="2469" max="2469" width="14.5" style="1"/>
    <col min="2470" max="2500" width="9" style="1"/>
    <col min="2501" max="2501" width="14.5" style="1"/>
    <col min="2502" max="2532" width="9" style="1"/>
    <col min="2533" max="2533" width="14.5" style="1"/>
    <col min="2534" max="2564" width="9" style="1"/>
    <col min="2565" max="2565" width="14.5" style="1"/>
    <col min="2566" max="2596" width="9" style="1"/>
    <col min="2597" max="2597" width="14.5" style="1"/>
    <col min="2598" max="2628" width="9" style="1"/>
    <col min="2629" max="2629" width="14.5" style="1"/>
    <col min="2630" max="2660" width="9" style="1"/>
    <col min="2661" max="2661" width="14.5" style="1"/>
    <col min="2662" max="2692" width="9" style="1"/>
    <col min="2693" max="2693" width="14.5" style="1"/>
    <col min="2694" max="2724" width="9" style="1"/>
    <col min="2725" max="2725" width="14.5" style="1"/>
    <col min="2726" max="2756" width="9" style="1"/>
    <col min="2757" max="2757" width="14.5" style="1"/>
    <col min="2758" max="2788" width="9" style="1"/>
    <col min="2789" max="2789" width="14.5" style="1"/>
    <col min="2790" max="2820" width="9" style="1"/>
    <col min="2821" max="2821" width="14.5" style="1"/>
    <col min="2822" max="2852" width="9" style="1"/>
    <col min="2853" max="2853" width="14.5" style="1"/>
    <col min="2854" max="2884" width="9" style="1"/>
    <col min="2885" max="2885" width="14.5" style="1"/>
    <col min="2886" max="2916" width="9" style="1"/>
    <col min="2917" max="2917" width="14.5" style="1"/>
    <col min="2918" max="2948" width="9" style="1"/>
    <col min="2949" max="2949" width="14.5" style="1"/>
    <col min="2950" max="2980" width="9" style="1"/>
    <col min="2981" max="2981" width="14.5" style="1"/>
    <col min="2982" max="3012" width="9" style="1"/>
    <col min="3013" max="3013" width="14.5" style="1"/>
    <col min="3014" max="3044" width="9" style="1"/>
    <col min="3045" max="3045" width="14.5" style="1"/>
    <col min="3046" max="3076" width="9" style="1"/>
    <col min="3077" max="3077" width="14.5" style="1"/>
    <col min="3078" max="3108" width="9" style="1"/>
    <col min="3109" max="3109" width="14.5" style="1"/>
    <col min="3110" max="3140" width="9" style="1"/>
    <col min="3141" max="3141" width="14.5" style="1"/>
    <col min="3142" max="3172" width="9" style="1"/>
    <col min="3173" max="3173" width="14.5" style="1"/>
    <col min="3174" max="3204" width="9" style="1"/>
    <col min="3205" max="3205" width="14.5" style="1"/>
    <col min="3206" max="3236" width="9" style="1"/>
    <col min="3237" max="3237" width="14.5" style="1"/>
    <col min="3238" max="3268" width="9" style="1"/>
    <col min="3269" max="3269" width="14.5" style="1"/>
    <col min="3270" max="3300" width="9" style="1"/>
    <col min="3301" max="3301" width="14.5" style="1"/>
    <col min="3302" max="3332" width="9" style="1"/>
    <col min="3333" max="3333" width="14.5" style="1"/>
    <col min="3334" max="3364" width="9" style="1"/>
    <col min="3365" max="3365" width="14.5" style="1"/>
    <col min="3366" max="3396" width="9" style="1"/>
    <col min="3397" max="3397" width="14.5" style="1"/>
    <col min="3398" max="3428" width="9" style="1"/>
    <col min="3429" max="3429" width="14.5" style="1"/>
    <col min="3430" max="3460" width="9" style="1"/>
    <col min="3461" max="3461" width="14.5" style="1"/>
    <col min="3462" max="3492" width="9" style="1"/>
    <col min="3493" max="3493" width="14.5" style="1"/>
    <col min="3494" max="3524" width="9" style="1"/>
    <col min="3525" max="3525" width="14.5" style="1"/>
    <col min="3526" max="3556" width="9" style="1"/>
    <col min="3557" max="3557" width="14.5" style="1"/>
    <col min="3558" max="3588" width="9" style="1"/>
    <col min="3589" max="3589" width="14.5" style="1"/>
    <col min="3590" max="3620" width="9" style="1"/>
    <col min="3621" max="3621" width="14.5" style="1"/>
    <col min="3622" max="3652" width="9" style="1"/>
    <col min="3653" max="3653" width="14.5" style="1"/>
    <col min="3654" max="3684" width="9" style="1"/>
    <col min="3685" max="3685" width="14.5" style="1"/>
    <col min="3686" max="3716" width="9" style="1"/>
    <col min="3717" max="3717" width="14.5" style="1"/>
    <col min="3718" max="3748" width="9" style="1"/>
    <col min="3749" max="3749" width="14.5" style="1"/>
    <col min="3750" max="3780" width="9" style="1"/>
    <col min="3781" max="3781" width="14.5" style="1"/>
    <col min="3782" max="3812" width="9" style="1"/>
    <col min="3813" max="3813" width="14.5" style="1"/>
    <col min="3814" max="3844" width="9" style="1"/>
    <col min="3845" max="3845" width="14.5" style="1"/>
    <col min="3846" max="3876" width="9" style="1"/>
    <col min="3877" max="3877" width="14.5" style="1"/>
    <col min="3878" max="3908" width="9" style="1"/>
    <col min="3909" max="3909" width="14.5" style="1"/>
    <col min="3910" max="3940" width="9" style="1"/>
    <col min="3941" max="3941" width="14.5" style="1"/>
    <col min="3942" max="3972" width="9" style="1"/>
    <col min="3973" max="3973" width="14.5" style="1"/>
    <col min="3974" max="4004" width="9" style="1"/>
    <col min="4005" max="4005" width="14.5" style="1"/>
    <col min="4006" max="4036" width="9" style="1"/>
    <col min="4037" max="4037" width="14.5" style="1"/>
    <col min="4038" max="4068" width="9" style="1"/>
    <col min="4069" max="4069" width="14.5" style="1"/>
    <col min="4070" max="4100" width="9" style="1"/>
    <col min="4101" max="4101" width="14.5" style="1"/>
    <col min="4102" max="4132" width="9" style="1"/>
    <col min="4133" max="4133" width="14.5" style="1"/>
    <col min="4134" max="4164" width="9" style="1"/>
    <col min="4165" max="4165" width="14.5" style="1"/>
    <col min="4166" max="4196" width="9" style="1"/>
    <col min="4197" max="4197" width="14.5" style="1"/>
    <col min="4198" max="4228" width="9" style="1"/>
    <col min="4229" max="4229" width="14.5" style="1"/>
    <col min="4230" max="4260" width="9" style="1"/>
    <col min="4261" max="4261" width="14.5" style="1"/>
    <col min="4262" max="4292" width="9" style="1"/>
    <col min="4293" max="4293" width="14.5" style="1"/>
    <col min="4294" max="4324" width="9" style="1"/>
    <col min="4325" max="4325" width="14.5" style="1"/>
    <col min="4326" max="4356" width="9" style="1"/>
    <col min="4357" max="4357" width="14.5" style="1"/>
    <col min="4358" max="4388" width="9" style="1"/>
    <col min="4389" max="4389" width="14.5" style="1"/>
    <col min="4390" max="4420" width="9" style="1"/>
    <col min="4421" max="4421" width="14.5" style="1"/>
    <col min="4422" max="4452" width="9" style="1"/>
    <col min="4453" max="4453" width="14.5" style="1"/>
    <col min="4454" max="4484" width="9" style="1"/>
    <col min="4485" max="4485" width="14.5" style="1"/>
    <col min="4486" max="4516" width="9" style="1"/>
    <col min="4517" max="4517" width="14.5" style="1"/>
    <col min="4518" max="4548" width="9" style="1"/>
    <col min="4549" max="4549" width="14.5" style="1"/>
    <col min="4550" max="4580" width="9" style="1"/>
    <col min="4581" max="4581" width="14.5" style="1"/>
    <col min="4582" max="4612" width="9" style="1"/>
    <col min="4613" max="4613" width="14.5" style="1"/>
    <col min="4614" max="4644" width="9" style="1"/>
    <col min="4645" max="4645" width="14.5" style="1"/>
    <col min="4646" max="4676" width="9" style="1"/>
    <col min="4677" max="4677" width="14.5" style="1"/>
    <col min="4678" max="4708" width="9" style="1"/>
    <col min="4709" max="4709" width="14.5" style="1"/>
    <col min="4710" max="4740" width="9" style="1"/>
    <col min="4741" max="4741" width="14.5" style="1"/>
    <col min="4742" max="4772" width="9" style="1"/>
    <col min="4773" max="4773" width="14.5" style="1"/>
    <col min="4774" max="4804" width="9" style="1"/>
    <col min="4805" max="4805" width="14.5" style="1"/>
    <col min="4806" max="4836" width="9" style="1"/>
    <col min="4837" max="4837" width="14.5" style="1"/>
    <col min="4838" max="4868" width="9" style="1"/>
    <col min="4869" max="4869" width="14.5" style="1"/>
    <col min="4870" max="4900" width="9" style="1"/>
    <col min="4901" max="4901" width="14.5" style="1"/>
    <col min="4902" max="4932" width="9" style="1"/>
    <col min="4933" max="4933" width="14.5" style="1"/>
    <col min="4934" max="4964" width="9" style="1"/>
    <col min="4965" max="4965" width="14.5" style="1"/>
    <col min="4966" max="4996" width="9" style="1"/>
    <col min="4997" max="4997" width="14.5" style="1"/>
    <col min="4998" max="5028" width="9" style="1"/>
    <col min="5029" max="5029" width="14.5" style="1"/>
    <col min="5030" max="5060" width="9" style="1"/>
    <col min="5061" max="5061" width="14.5" style="1"/>
    <col min="5062" max="5092" width="9" style="1"/>
    <col min="5093" max="5093" width="14.5" style="1"/>
    <col min="5094" max="5124" width="9" style="1"/>
    <col min="5125" max="5125" width="14.5" style="1"/>
    <col min="5126" max="5156" width="9" style="1"/>
    <col min="5157" max="5157" width="14.5" style="1"/>
    <col min="5158" max="5188" width="9" style="1"/>
    <col min="5189" max="5189" width="14.5" style="1"/>
    <col min="5190" max="5220" width="9" style="1"/>
    <col min="5221" max="5221" width="14.5" style="1"/>
    <col min="5222" max="5252" width="9" style="1"/>
    <col min="5253" max="5253" width="14.5" style="1"/>
    <col min="5254" max="5284" width="9" style="1"/>
    <col min="5285" max="5285" width="14.5" style="1"/>
    <col min="5286" max="5316" width="9" style="1"/>
    <col min="5317" max="5317" width="14.5" style="1"/>
    <col min="5318" max="5348" width="9" style="1"/>
    <col min="5349" max="5349" width="14.5" style="1"/>
    <col min="5350" max="5380" width="9" style="1"/>
    <col min="5381" max="5381" width="14.5" style="1"/>
    <col min="5382" max="5412" width="9" style="1"/>
    <col min="5413" max="5413" width="14.5" style="1"/>
    <col min="5414" max="5444" width="9" style="1"/>
    <col min="5445" max="5445" width="14.5" style="1"/>
    <col min="5446" max="5476" width="9" style="1"/>
    <col min="5477" max="5477" width="14.5" style="1"/>
    <col min="5478" max="5508" width="9" style="1"/>
    <col min="5509" max="5509" width="14.5" style="1"/>
    <col min="5510" max="5540" width="9" style="1"/>
    <col min="5541" max="5541" width="14.5" style="1"/>
    <col min="5542" max="5572" width="9" style="1"/>
    <col min="5573" max="5573" width="14.5" style="1"/>
    <col min="5574" max="5604" width="9" style="1"/>
    <col min="5605" max="5605" width="14.5" style="1"/>
    <col min="5606" max="5636" width="9" style="1"/>
    <col min="5637" max="5637" width="14.5" style="1"/>
    <col min="5638" max="5668" width="9" style="1"/>
    <col min="5669" max="5669" width="14.5" style="1"/>
    <col min="5670" max="5700" width="9" style="1"/>
    <col min="5701" max="5701" width="14.5" style="1"/>
    <col min="5702" max="5732" width="9" style="1"/>
    <col min="5733" max="5733" width="14.5" style="1"/>
    <col min="5734" max="5764" width="9" style="1"/>
    <col min="5765" max="5765" width="14.5" style="1"/>
    <col min="5766" max="5796" width="9" style="1"/>
    <col min="5797" max="5797" width="14.5" style="1"/>
    <col min="5798" max="5828" width="9" style="1"/>
    <col min="5829" max="5829" width="14.5" style="1"/>
    <col min="5830" max="5860" width="9" style="1"/>
    <col min="5861" max="5861" width="14.5" style="1"/>
    <col min="5862" max="5892" width="9" style="1"/>
    <col min="5893" max="5893" width="14.5" style="1"/>
    <col min="5894" max="5924" width="9" style="1"/>
    <col min="5925" max="5925" width="14.5" style="1"/>
    <col min="5926" max="5956" width="9" style="1"/>
    <col min="5957" max="5957" width="14.5" style="1"/>
    <col min="5958" max="5988" width="9" style="1"/>
    <col min="5989" max="5989" width="14.5" style="1"/>
    <col min="5990" max="6020" width="9" style="1"/>
    <col min="6021" max="6021" width="14.5" style="1"/>
    <col min="6022" max="6052" width="9" style="1"/>
    <col min="6053" max="6053" width="14.5" style="1"/>
    <col min="6054" max="6084" width="9" style="1"/>
    <col min="6085" max="6085" width="14.5" style="1"/>
    <col min="6086" max="6116" width="9" style="1"/>
    <col min="6117" max="6117" width="14.5" style="1"/>
    <col min="6118" max="6148" width="9" style="1"/>
    <col min="6149" max="6149" width="14.5" style="1"/>
    <col min="6150" max="6180" width="9" style="1"/>
    <col min="6181" max="6181" width="14.5" style="1"/>
    <col min="6182" max="6212" width="9" style="1"/>
    <col min="6213" max="6213" width="14.5" style="1"/>
    <col min="6214" max="6244" width="9" style="1"/>
    <col min="6245" max="6245" width="14.5" style="1"/>
    <col min="6246" max="6276" width="9" style="1"/>
    <col min="6277" max="6277" width="14.5" style="1"/>
    <col min="6278" max="6308" width="9" style="1"/>
    <col min="6309" max="6309" width="14.5" style="1"/>
    <col min="6310" max="6340" width="9" style="1"/>
    <col min="6341" max="6341" width="14.5" style="1"/>
    <col min="6342" max="6372" width="9" style="1"/>
    <col min="6373" max="6373" width="14.5" style="1"/>
    <col min="6374" max="6404" width="9" style="1"/>
    <col min="6405" max="6405" width="14.5" style="1"/>
    <col min="6406" max="6436" width="9" style="1"/>
    <col min="6437" max="6437" width="14.5" style="1"/>
    <col min="6438" max="6468" width="9" style="1"/>
    <col min="6469" max="6469" width="14.5" style="1"/>
    <col min="6470" max="6500" width="9" style="1"/>
    <col min="6501" max="6501" width="14.5" style="1"/>
    <col min="6502" max="6532" width="9" style="1"/>
    <col min="6533" max="6533" width="14.5" style="1"/>
    <col min="6534" max="6564" width="9" style="1"/>
    <col min="6565" max="6565" width="14.5" style="1"/>
    <col min="6566" max="6596" width="9" style="1"/>
    <col min="6597" max="6597" width="14.5" style="1"/>
    <col min="6598" max="6628" width="9" style="1"/>
    <col min="6629" max="6629" width="14.5" style="1"/>
    <col min="6630" max="6660" width="9" style="1"/>
    <col min="6661" max="6661" width="14.5" style="1"/>
    <col min="6662" max="6692" width="9" style="1"/>
    <col min="6693" max="6693" width="14.5" style="1"/>
    <col min="6694" max="6724" width="9" style="1"/>
    <col min="6725" max="6725" width="14.5" style="1"/>
    <col min="6726" max="6756" width="9" style="1"/>
    <col min="6757" max="6757" width="14.5" style="1"/>
    <col min="6758" max="6788" width="9" style="1"/>
    <col min="6789" max="6789" width="14.5" style="1"/>
    <col min="6790" max="6820" width="9" style="1"/>
    <col min="6821" max="6821" width="14.5" style="1"/>
    <col min="6822" max="6852" width="9" style="1"/>
    <col min="6853" max="6853" width="14.5" style="1"/>
    <col min="6854" max="6884" width="9" style="1"/>
    <col min="6885" max="6885" width="14.5" style="1"/>
    <col min="6886" max="6916" width="9" style="1"/>
    <col min="6917" max="6917" width="14.5" style="1"/>
    <col min="6918" max="6948" width="9" style="1"/>
    <col min="6949" max="6949" width="14.5" style="1"/>
    <col min="6950" max="6980" width="9" style="1"/>
    <col min="6981" max="6981" width="14.5" style="1"/>
    <col min="6982" max="7012" width="9" style="1"/>
    <col min="7013" max="7013" width="14.5" style="1"/>
    <col min="7014" max="7044" width="9" style="1"/>
    <col min="7045" max="7045" width="14.5" style="1"/>
    <col min="7046" max="7076" width="9" style="1"/>
    <col min="7077" max="7077" width="14.5" style="1"/>
    <col min="7078" max="7108" width="9" style="1"/>
    <col min="7109" max="7109" width="14.5" style="1"/>
    <col min="7110" max="7140" width="9" style="1"/>
    <col min="7141" max="7141" width="14.5" style="1"/>
    <col min="7142" max="7172" width="9" style="1"/>
    <col min="7173" max="7173" width="14.5" style="1"/>
    <col min="7174" max="7204" width="9" style="1"/>
    <col min="7205" max="7205" width="14.5" style="1"/>
    <col min="7206" max="7236" width="9" style="1"/>
    <col min="7237" max="7237" width="14.5" style="1"/>
    <col min="7238" max="7268" width="9" style="1"/>
    <col min="7269" max="7269" width="14.5" style="1"/>
    <col min="7270" max="7300" width="9" style="1"/>
    <col min="7301" max="7301" width="14.5" style="1"/>
    <col min="7302" max="7332" width="9" style="1"/>
    <col min="7333" max="7333" width="14.5" style="1"/>
    <col min="7334" max="7364" width="9" style="1"/>
    <col min="7365" max="7365" width="14.5" style="1"/>
    <col min="7366" max="7396" width="9" style="1"/>
    <col min="7397" max="7397" width="14.5" style="1"/>
    <col min="7398" max="7428" width="9" style="1"/>
    <col min="7429" max="7429" width="14.5" style="1"/>
    <col min="7430" max="7460" width="9" style="1"/>
    <col min="7461" max="7461" width="14.5" style="1"/>
    <col min="7462" max="7492" width="9" style="1"/>
    <col min="7493" max="7493" width="14.5" style="1"/>
    <col min="7494" max="7524" width="9" style="1"/>
    <col min="7525" max="7525" width="14.5" style="1"/>
    <col min="7526" max="7556" width="9" style="1"/>
    <col min="7557" max="7557" width="14.5" style="1"/>
    <col min="7558" max="7588" width="9" style="1"/>
    <col min="7589" max="7589" width="14.5" style="1"/>
    <col min="7590" max="7620" width="9" style="1"/>
    <col min="7621" max="7621" width="14.5" style="1"/>
    <col min="7622" max="7652" width="9" style="1"/>
    <col min="7653" max="7653" width="14.5" style="1"/>
    <col min="7654" max="7684" width="9" style="1"/>
    <col min="7685" max="7685" width="14.5" style="1"/>
    <col min="7686" max="7716" width="9" style="1"/>
    <col min="7717" max="7717" width="14.5" style="1"/>
    <col min="7718" max="7748" width="9" style="1"/>
    <col min="7749" max="7749" width="14.5" style="1"/>
    <col min="7750" max="7780" width="9" style="1"/>
    <col min="7781" max="7781" width="14.5" style="1"/>
    <col min="7782" max="7812" width="9" style="1"/>
    <col min="7813" max="7813" width="14.5" style="1"/>
    <col min="7814" max="7844" width="9" style="1"/>
    <col min="7845" max="7845" width="14.5" style="1"/>
    <col min="7846" max="7876" width="9" style="1"/>
    <col min="7877" max="7877" width="14.5" style="1"/>
    <col min="7878" max="7908" width="9" style="1"/>
    <col min="7909" max="7909" width="14.5" style="1"/>
    <col min="7910" max="7940" width="9" style="1"/>
    <col min="7941" max="7941" width="14.5" style="1"/>
    <col min="7942" max="7972" width="9" style="1"/>
    <col min="7973" max="7973" width="14.5" style="1"/>
    <col min="7974" max="8004" width="9" style="1"/>
    <col min="8005" max="8005" width="14.5" style="1"/>
    <col min="8006" max="8036" width="9" style="1"/>
    <col min="8037" max="8037" width="14.5" style="1"/>
    <col min="8038" max="8068" width="9" style="1"/>
    <col min="8069" max="8069" width="14.5" style="1"/>
    <col min="8070" max="8100" width="9" style="1"/>
    <col min="8101" max="8101" width="14.5" style="1"/>
    <col min="8102" max="8132" width="9" style="1"/>
    <col min="8133" max="8133" width="14.5" style="1"/>
    <col min="8134" max="8164" width="9" style="1"/>
    <col min="8165" max="8165" width="14.5" style="1"/>
    <col min="8166" max="8196" width="9" style="1"/>
    <col min="8197" max="8197" width="14.5" style="1"/>
    <col min="8198" max="8228" width="9" style="1"/>
    <col min="8229" max="8229" width="14.5" style="1"/>
    <col min="8230" max="8260" width="9" style="1"/>
    <col min="8261" max="8261" width="14.5" style="1"/>
    <col min="8262" max="8292" width="9" style="1"/>
    <col min="8293" max="8293" width="14.5" style="1"/>
    <col min="8294" max="8324" width="9" style="1"/>
    <col min="8325" max="8325" width="14.5" style="1"/>
    <col min="8326" max="8356" width="9" style="1"/>
    <col min="8357" max="8357" width="14.5" style="1"/>
    <col min="8358" max="8388" width="9" style="1"/>
    <col min="8389" max="8389" width="14.5" style="1"/>
    <col min="8390" max="8420" width="9" style="1"/>
    <col min="8421" max="8421" width="14.5" style="1"/>
    <col min="8422" max="8452" width="9" style="1"/>
    <col min="8453" max="8453" width="14.5" style="1"/>
    <col min="8454" max="8484" width="9" style="1"/>
    <col min="8485" max="8485" width="14.5" style="1"/>
    <col min="8486" max="8516" width="9" style="1"/>
    <col min="8517" max="8517" width="14.5" style="1"/>
    <col min="8518" max="8548" width="9" style="1"/>
    <col min="8549" max="8549" width="14.5" style="1"/>
    <col min="8550" max="8580" width="9" style="1"/>
    <col min="8581" max="8581" width="14.5" style="1"/>
    <col min="8582" max="8612" width="9" style="1"/>
    <col min="8613" max="8613" width="14.5" style="1"/>
    <col min="8614" max="8644" width="9" style="1"/>
    <col min="8645" max="8645" width="14.5" style="1"/>
    <col min="8646" max="8676" width="9" style="1"/>
    <col min="8677" max="8677" width="14.5" style="1"/>
    <col min="8678" max="8708" width="9" style="1"/>
    <col min="8709" max="8709" width="14.5" style="1"/>
    <col min="8710" max="8740" width="9" style="1"/>
    <col min="8741" max="8741" width="14.5" style="1"/>
    <col min="8742" max="8772" width="9" style="1"/>
    <col min="8773" max="8773" width="14.5" style="1"/>
    <col min="8774" max="8804" width="9" style="1"/>
    <col min="8805" max="8805" width="14.5" style="1"/>
    <col min="8806" max="8836" width="9" style="1"/>
    <col min="8837" max="8837" width="14.5" style="1"/>
    <col min="8838" max="8868" width="9" style="1"/>
    <col min="8869" max="8869" width="14.5" style="1"/>
    <col min="8870" max="8900" width="9" style="1"/>
    <col min="8901" max="8901" width="14.5" style="1"/>
    <col min="8902" max="8932" width="9" style="1"/>
    <col min="8933" max="8933" width="14.5" style="1"/>
    <col min="8934" max="8964" width="9" style="1"/>
    <col min="8965" max="8965" width="14.5" style="1"/>
    <col min="8966" max="8996" width="9" style="1"/>
    <col min="8997" max="8997" width="14.5" style="1"/>
    <col min="8998" max="9028" width="9" style="1"/>
    <col min="9029" max="9029" width="14.5" style="1"/>
    <col min="9030" max="9060" width="9" style="1"/>
    <col min="9061" max="9061" width="14.5" style="1"/>
    <col min="9062" max="9092" width="9" style="1"/>
    <col min="9093" max="9093" width="14.5" style="1"/>
    <col min="9094" max="9124" width="9" style="1"/>
    <col min="9125" max="9125" width="14.5" style="1"/>
    <col min="9126" max="9156" width="9" style="1"/>
    <col min="9157" max="9157" width="14.5" style="1"/>
    <col min="9158" max="9188" width="9" style="1"/>
    <col min="9189" max="9189" width="14.5" style="1"/>
    <col min="9190" max="9220" width="9" style="1"/>
    <col min="9221" max="9221" width="14.5" style="1"/>
    <col min="9222" max="9252" width="9" style="1"/>
    <col min="9253" max="9253" width="14.5" style="1"/>
    <col min="9254" max="9284" width="9" style="1"/>
    <col min="9285" max="9285" width="14.5" style="1"/>
    <col min="9286" max="9316" width="9" style="1"/>
    <col min="9317" max="9317" width="14.5" style="1"/>
    <col min="9318" max="9348" width="9" style="1"/>
    <col min="9349" max="9349" width="14.5" style="1"/>
    <col min="9350" max="9380" width="9" style="1"/>
    <col min="9381" max="9381" width="14.5" style="1"/>
    <col min="9382" max="9412" width="9" style="1"/>
    <col min="9413" max="9413" width="14.5" style="1"/>
    <col min="9414" max="9444" width="9" style="1"/>
    <col min="9445" max="9445" width="14.5" style="1"/>
    <col min="9446" max="9476" width="9" style="1"/>
    <col min="9477" max="9477" width="14.5" style="1"/>
    <col min="9478" max="9508" width="9" style="1"/>
    <col min="9509" max="9509" width="14.5" style="1"/>
    <col min="9510" max="9540" width="9" style="1"/>
    <col min="9541" max="9541" width="14.5" style="1"/>
    <col min="9542" max="9572" width="9" style="1"/>
    <col min="9573" max="9573" width="14.5" style="1"/>
    <col min="9574" max="9604" width="9" style="1"/>
    <col min="9605" max="9605" width="14.5" style="1"/>
    <col min="9606" max="9636" width="9" style="1"/>
    <col min="9637" max="9637" width="14.5" style="1"/>
    <col min="9638" max="9668" width="9" style="1"/>
    <col min="9669" max="9669" width="14.5" style="1"/>
    <col min="9670" max="9700" width="9" style="1"/>
    <col min="9701" max="9701" width="14.5" style="1"/>
    <col min="9702" max="9732" width="9" style="1"/>
    <col min="9733" max="9733" width="14.5" style="1"/>
    <col min="9734" max="9764" width="9" style="1"/>
    <col min="9765" max="9765" width="14.5" style="1"/>
    <col min="9766" max="9796" width="9" style="1"/>
    <col min="9797" max="9797" width="14.5" style="1"/>
    <col min="9798" max="9828" width="9" style="1"/>
    <col min="9829" max="9829" width="14.5" style="1"/>
    <col min="9830" max="9860" width="9" style="1"/>
    <col min="9861" max="9861" width="14.5" style="1"/>
    <col min="9862" max="9892" width="9" style="1"/>
    <col min="9893" max="9893" width="14.5" style="1"/>
    <col min="9894" max="9924" width="9" style="1"/>
    <col min="9925" max="9925" width="14.5" style="1"/>
    <col min="9926" max="9956" width="9" style="1"/>
    <col min="9957" max="9957" width="14.5" style="1"/>
    <col min="9958" max="9988" width="9" style="1"/>
    <col min="9989" max="9989" width="14.5" style="1"/>
    <col min="9990" max="10020" width="9" style="1"/>
    <col min="10021" max="10021" width="14.5" style="1"/>
    <col min="10022" max="10052" width="9" style="1"/>
    <col min="10053" max="10053" width="14.5" style="1"/>
    <col min="10054" max="10084" width="9" style="1"/>
    <col min="10085" max="10085" width="14.5" style="1"/>
    <col min="10086" max="10116" width="9" style="1"/>
    <col min="10117" max="10117" width="14.5" style="1"/>
    <col min="10118" max="10148" width="9" style="1"/>
    <col min="10149" max="10149" width="14.5" style="1"/>
    <col min="10150" max="10180" width="9" style="1"/>
    <col min="10181" max="10181" width="14.5" style="1"/>
    <col min="10182" max="10212" width="9" style="1"/>
    <col min="10213" max="10213" width="14.5" style="1"/>
    <col min="10214" max="10244" width="9" style="1"/>
    <col min="10245" max="10245" width="14.5" style="1"/>
    <col min="10246" max="10276" width="9" style="1"/>
    <col min="10277" max="10277" width="14.5" style="1"/>
    <col min="10278" max="10308" width="9" style="1"/>
    <col min="10309" max="10309" width="14.5" style="1"/>
    <col min="10310" max="10340" width="9" style="1"/>
    <col min="10341" max="10341" width="14.5" style="1"/>
    <col min="10342" max="10372" width="9" style="1"/>
    <col min="10373" max="10373" width="14.5" style="1"/>
    <col min="10374" max="10404" width="9" style="1"/>
    <col min="10405" max="10405" width="14.5" style="1"/>
    <col min="10406" max="10436" width="9" style="1"/>
    <col min="10437" max="10437" width="14.5" style="1"/>
    <col min="10438" max="10468" width="9" style="1"/>
    <col min="10469" max="10469" width="14.5" style="1"/>
    <col min="10470" max="10500" width="9" style="1"/>
    <col min="10501" max="10501" width="14.5" style="1"/>
    <col min="10502" max="10532" width="9" style="1"/>
    <col min="10533" max="10533" width="14.5" style="1"/>
    <col min="10534" max="10564" width="9" style="1"/>
    <col min="10565" max="10565" width="14.5" style="1"/>
    <col min="10566" max="10596" width="9" style="1"/>
    <col min="10597" max="10597" width="14.5" style="1"/>
    <col min="10598" max="10628" width="9" style="1"/>
    <col min="10629" max="10629" width="14.5" style="1"/>
    <col min="10630" max="10660" width="9" style="1"/>
    <col min="10661" max="10661" width="14.5" style="1"/>
    <col min="10662" max="10692" width="9" style="1"/>
    <col min="10693" max="10693" width="14.5" style="1"/>
    <col min="10694" max="10724" width="9" style="1"/>
    <col min="10725" max="10725" width="14.5" style="1"/>
    <col min="10726" max="10756" width="9" style="1"/>
    <col min="10757" max="10757" width="14.5" style="1"/>
    <col min="10758" max="10788" width="9" style="1"/>
    <col min="10789" max="10789" width="14.5" style="1"/>
    <col min="10790" max="10820" width="9" style="1"/>
    <col min="10821" max="10821" width="14.5" style="1"/>
    <col min="10822" max="10852" width="9" style="1"/>
    <col min="10853" max="10853" width="14.5" style="1"/>
    <col min="10854" max="10884" width="9" style="1"/>
    <col min="10885" max="10885" width="14.5" style="1"/>
    <col min="10886" max="10916" width="9" style="1"/>
    <col min="10917" max="10917" width="14.5" style="1"/>
    <col min="10918" max="10948" width="9" style="1"/>
    <col min="10949" max="10949" width="14.5" style="1"/>
    <col min="10950" max="10980" width="9" style="1"/>
    <col min="10981" max="10981" width="14.5" style="1"/>
    <col min="10982" max="11012" width="9" style="1"/>
    <col min="11013" max="11013" width="14.5" style="1"/>
    <col min="11014" max="11044" width="9" style="1"/>
    <col min="11045" max="11045" width="14.5" style="1"/>
    <col min="11046" max="11076" width="9" style="1"/>
    <col min="11077" max="11077" width="14.5" style="1"/>
    <col min="11078" max="11108" width="9" style="1"/>
    <col min="11109" max="11109" width="14.5" style="1"/>
    <col min="11110" max="11140" width="9" style="1"/>
    <col min="11141" max="11141" width="14.5" style="1"/>
    <col min="11142" max="11172" width="9" style="1"/>
    <col min="11173" max="11173" width="14.5" style="1"/>
    <col min="11174" max="11204" width="9" style="1"/>
    <col min="11205" max="11205" width="14.5" style="1"/>
    <col min="11206" max="11236" width="9" style="1"/>
    <col min="11237" max="11237" width="14.5" style="1"/>
    <col min="11238" max="11268" width="9" style="1"/>
    <col min="11269" max="11269" width="14.5" style="1"/>
    <col min="11270" max="11300" width="9" style="1"/>
    <col min="11301" max="11301" width="14.5" style="1"/>
    <col min="11302" max="11332" width="9" style="1"/>
    <col min="11333" max="11333" width="14.5" style="1"/>
    <col min="11334" max="11364" width="9" style="1"/>
    <col min="11365" max="11365" width="14.5" style="1"/>
    <col min="11366" max="11396" width="9" style="1"/>
    <col min="11397" max="11397" width="14.5" style="1"/>
    <col min="11398" max="11428" width="9" style="1"/>
    <col min="11429" max="11429" width="14.5" style="1"/>
    <col min="11430" max="11460" width="9" style="1"/>
    <col min="11461" max="11461" width="14.5" style="1"/>
    <col min="11462" max="11492" width="9" style="1"/>
    <col min="11493" max="11493" width="14.5" style="1"/>
    <col min="11494" max="11524" width="9" style="1"/>
    <col min="11525" max="11525" width="14.5" style="1"/>
    <col min="11526" max="11556" width="9" style="1"/>
    <col min="11557" max="11557" width="14.5" style="1"/>
    <col min="11558" max="11588" width="9" style="1"/>
    <col min="11589" max="11589" width="14.5" style="1"/>
    <col min="11590" max="11620" width="9" style="1"/>
    <col min="11621" max="11621" width="14.5" style="1"/>
    <col min="11622" max="11652" width="9" style="1"/>
    <col min="11653" max="11653" width="14.5" style="1"/>
    <col min="11654" max="11684" width="9" style="1"/>
    <col min="11685" max="11685" width="14.5" style="1"/>
    <col min="11686" max="11716" width="9" style="1"/>
    <col min="11717" max="11717" width="14.5" style="1"/>
    <col min="11718" max="11748" width="9" style="1"/>
    <col min="11749" max="11749" width="14.5" style="1"/>
    <col min="11750" max="11780" width="9" style="1"/>
    <col min="11781" max="11781" width="14.5" style="1"/>
    <col min="11782" max="11812" width="9" style="1"/>
    <col min="11813" max="11813" width="14.5" style="1"/>
    <col min="11814" max="11844" width="9" style="1"/>
    <col min="11845" max="11845" width="14.5" style="1"/>
    <col min="11846" max="11876" width="9" style="1"/>
    <col min="11877" max="11877" width="14.5" style="1"/>
    <col min="11878" max="11908" width="9" style="1"/>
    <col min="11909" max="11909" width="14.5" style="1"/>
    <col min="11910" max="11940" width="9" style="1"/>
    <col min="11941" max="11941" width="14.5" style="1"/>
    <col min="11942" max="11972" width="9" style="1"/>
    <col min="11973" max="11973" width="14.5" style="1"/>
    <col min="11974" max="12004" width="9" style="1"/>
    <col min="12005" max="12005" width="14.5" style="1"/>
    <col min="12006" max="12036" width="9" style="1"/>
    <col min="12037" max="12037" width="14.5" style="1"/>
    <col min="12038" max="12068" width="9" style="1"/>
    <col min="12069" max="12069" width="14.5" style="1"/>
    <col min="12070" max="12100" width="9" style="1"/>
    <col min="12101" max="12101" width="14.5" style="1"/>
    <col min="12102" max="12132" width="9" style="1"/>
    <col min="12133" max="12133" width="14.5" style="1"/>
    <col min="12134" max="12164" width="9" style="1"/>
    <col min="12165" max="12165" width="14.5" style="1"/>
    <col min="12166" max="12196" width="9" style="1"/>
    <col min="12197" max="12197" width="14.5" style="1"/>
    <col min="12198" max="12228" width="9" style="1"/>
    <col min="12229" max="12229" width="14.5" style="1"/>
    <col min="12230" max="12260" width="9" style="1"/>
    <col min="12261" max="12261" width="14.5" style="1"/>
    <col min="12262" max="12292" width="9" style="1"/>
    <col min="12293" max="12293" width="14.5" style="1"/>
    <col min="12294" max="12324" width="9" style="1"/>
    <col min="12325" max="12325" width="14.5" style="1"/>
    <col min="12326" max="12356" width="9" style="1"/>
    <col min="12357" max="12357" width="14.5" style="1"/>
    <col min="12358" max="12388" width="9" style="1"/>
    <col min="12389" max="12389" width="14.5" style="1"/>
    <col min="12390" max="12420" width="9" style="1"/>
    <col min="12421" max="12421" width="14.5" style="1"/>
    <col min="12422" max="12452" width="9" style="1"/>
    <col min="12453" max="12453" width="14.5" style="1"/>
    <col min="12454" max="12484" width="9" style="1"/>
    <col min="12485" max="12485" width="14.5" style="1"/>
    <col min="12486" max="12516" width="9" style="1"/>
    <col min="12517" max="12517" width="14.5" style="1"/>
    <col min="12518" max="12548" width="9" style="1"/>
    <col min="12549" max="12549" width="14.5" style="1"/>
    <col min="12550" max="12580" width="9" style="1"/>
    <col min="12581" max="12581" width="14.5" style="1"/>
    <col min="12582" max="12612" width="9" style="1"/>
    <col min="12613" max="12613" width="14.5" style="1"/>
    <col min="12614" max="12644" width="9" style="1"/>
    <col min="12645" max="12645" width="14.5" style="1"/>
    <col min="12646" max="12676" width="9" style="1"/>
    <col min="12677" max="12677" width="14.5" style="1"/>
    <col min="12678" max="12708" width="9" style="1"/>
    <col min="12709" max="12709" width="14.5" style="1"/>
    <col min="12710" max="12740" width="9" style="1"/>
    <col min="12741" max="12741" width="14.5" style="1"/>
    <col min="12742" max="12772" width="9" style="1"/>
    <col min="12773" max="12773" width="14.5" style="1"/>
    <col min="12774" max="12804" width="9" style="1"/>
    <col min="12805" max="12805" width="14.5" style="1"/>
    <col min="12806" max="12836" width="9" style="1"/>
    <col min="12837" max="12837" width="14.5" style="1"/>
    <col min="12838" max="12868" width="9" style="1"/>
    <col min="12869" max="12869" width="14.5" style="1"/>
    <col min="12870" max="12900" width="9" style="1"/>
    <col min="12901" max="12901" width="14.5" style="1"/>
    <col min="12902" max="12932" width="9" style="1"/>
    <col min="12933" max="12933" width="14.5" style="1"/>
    <col min="12934" max="12964" width="9" style="1"/>
    <col min="12965" max="12965" width="14.5" style="1"/>
    <col min="12966" max="12996" width="9" style="1"/>
    <col min="12997" max="12997" width="14.5" style="1"/>
    <col min="12998" max="13028" width="9" style="1"/>
    <col min="13029" max="13029" width="14.5" style="1"/>
    <col min="13030" max="13060" width="9" style="1"/>
    <col min="13061" max="13061" width="14.5" style="1"/>
    <col min="13062" max="13092" width="9" style="1"/>
    <col min="13093" max="13093" width="14.5" style="1"/>
    <col min="13094" max="13124" width="9" style="1"/>
    <col min="13125" max="13125" width="14.5" style="1"/>
    <col min="13126" max="13156" width="9" style="1"/>
    <col min="13157" max="13157" width="14.5" style="1"/>
    <col min="13158" max="13188" width="9" style="1"/>
    <col min="13189" max="13189" width="14.5" style="1"/>
    <col min="13190" max="13220" width="9" style="1"/>
    <col min="13221" max="13221" width="14.5" style="1"/>
    <col min="13222" max="13252" width="9" style="1"/>
    <col min="13253" max="13253" width="14.5" style="1"/>
    <col min="13254" max="13284" width="9" style="1"/>
    <col min="13285" max="13285" width="14.5" style="1"/>
    <col min="13286" max="13316" width="9" style="1"/>
    <col min="13317" max="13317" width="14.5" style="1"/>
    <col min="13318" max="13348" width="9" style="1"/>
    <col min="13349" max="13349" width="14.5" style="1"/>
    <col min="13350" max="13380" width="9" style="1"/>
    <col min="13381" max="13381" width="14.5" style="1"/>
    <col min="13382" max="13412" width="9" style="1"/>
    <col min="13413" max="13413" width="14.5" style="1"/>
    <col min="13414" max="13444" width="9" style="1"/>
    <col min="13445" max="13445" width="14.5" style="1"/>
    <col min="13446" max="13476" width="9" style="1"/>
    <col min="13477" max="13477" width="14.5" style="1"/>
    <col min="13478" max="13508" width="9" style="1"/>
    <col min="13509" max="13509" width="14.5" style="1"/>
    <col min="13510" max="13540" width="9" style="1"/>
    <col min="13541" max="13541" width="14.5" style="1"/>
    <col min="13542" max="13572" width="9" style="1"/>
    <col min="13573" max="13573" width="14.5" style="1"/>
    <col min="13574" max="13604" width="9" style="1"/>
    <col min="13605" max="13605" width="14.5" style="1"/>
    <col min="13606" max="13636" width="9" style="1"/>
    <col min="13637" max="13637" width="14.5" style="1"/>
    <col min="13638" max="13668" width="9" style="1"/>
    <col min="13669" max="13669" width="14.5" style="1"/>
    <col min="13670" max="13700" width="9" style="1"/>
    <col min="13701" max="13701" width="14.5" style="1"/>
    <col min="13702" max="13732" width="9" style="1"/>
    <col min="13733" max="13733" width="14.5" style="1"/>
    <col min="13734" max="13764" width="9" style="1"/>
    <col min="13765" max="13765" width="14.5" style="1"/>
    <col min="13766" max="13796" width="9" style="1"/>
    <col min="13797" max="13797" width="14.5" style="1"/>
    <col min="13798" max="13828" width="9" style="1"/>
    <col min="13829" max="13829" width="14.5" style="1"/>
    <col min="13830" max="13860" width="9" style="1"/>
    <col min="13861" max="13861" width="14.5" style="1"/>
    <col min="13862" max="13892" width="9" style="1"/>
    <col min="13893" max="13893" width="14.5" style="1"/>
    <col min="13894" max="13924" width="9" style="1"/>
    <col min="13925" max="13925" width="14.5" style="1"/>
    <col min="13926" max="13956" width="9" style="1"/>
    <col min="13957" max="13957" width="14.5" style="1"/>
    <col min="13958" max="13988" width="9" style="1"/>
    <col min="13989" max="13989" width="14.5" style="1"/>
    <col min="13990" max="14020" width="9" style="1"/>
    <col min="14021" max="14021" width="14.5" style="1"/>
    <col min="14022" max="14052" width="9" style="1"/>
    <col min="14053" max="14053" width="14.5" style="1"/>
    <col min="14054" max="14084" width="9" style="1"/>
    <col min="14085" max="14085" width="14.5" style="1"/>
    <col min="14086" max="14116" width="9" style="1"/>
    <col min="14117" max="14117" width="14.5" style="1"/>
    <col min="14118" max="14148" width="9" style="1"/>
    <col min="14149" max="14149" width="14.5" style="1"/>
    <col min="14150" max="14180" width="9" style="1"/>
    <col min="14181" max="14181" width="14.5" style="1"/>
    <col min="14182" max="14212" width="9" style="1"/>
    <col min="14213" max="14213" width="14.5" style="1"/>
    <col min="14214" max="14244" width="9" style="1"/>
    <col min="14245" max="14245" width="14.5" style="1"/>
    <col min="14246" max="14276" width="9" style="1"/>
    <col min="14277" max="14277" width="14.5" style="1"/>
    <col min="14278" max="14308" width="9" style="1"/>
    <col min="14309" max="14309" width="14.5" style="1"/>
    <col min="14310" max="14340" width="9" style="1"/>
    <col min="14341" max="14341" width="14.5" style="1"/>
    <col min="14342" max="14372" width="9" style="1"/>
    <col min="14373" max="14373" width="14.5" style="1"/>
    <col min="14374" max="14404" width="9" style="1"/>
    <col min="14405" max="14405" width="14.5" style="1"/>
    <col min="14406" max="14436" width="9" style="1"/>
    <col min="14437" max="14437" width="14.5" style="1"/>
    <col min="14438" max="14468" width="9" style="1"/>
    <col min="14469" max="14469" width="14.5" style="1"/>
    <col min="14470" max="14500" width="9" style="1"/>
    <col min="14501" max="14501" width="14.5" style="1"/>
    <col min="14502" max="14532" width="9" style="1"/>
    <col min="14533" max="14533" width="14.5" style="1"/>
    <col min="14534" max="14564" width="9" style="1"/>
    <col min="14565" max="14565" width="14.5" style="1"/>
    <col min="14566" max="14596" width="9" style="1"/>
    <col min="14597" max="14597" width="14.5" style="1"/>
    <col min="14598" max="14628" width="9" style="1"/>
    <col min="14629" max="14629" width="14.5" style="1"/>
    <col min="14630" max="14660" width="9" style="1"/>
    <col min="14661" max="14661" width="14.5" style="1"/>
    <col min="14662" max="14692" width="9" style="1"/>
    <col min="14693" max="14693" width="14.5" style="1"/>
    <col min="14694" max="14724" width="9" style="1"/>
    <col min="14725" max="14725" width="14.5" style="1"/>
    <col min="14726" max="14756" width="9" style="1"/>
    <col min="14757" max="14757" width="14.5" style="1"/>
    <col min="14758" max="14788" width="9" style="1"/>
    <col min="14789" max="14789" width="14.5" style="1"/>
    <col min="14790" max="14820" width="9" style="1"/>
    <col min="14821" max="14821" width="14.5" style="1"/>
    <col min="14822" max="14852" width="9" style="1"/>
    <col min="14853" max="14853" width="14.5" style="1"/>
    <col min="14854" max="14884" width="9" style="1"/>
    <col min="14885" max="14885" width="14.5" style="1"/>
    <col min="14886" max="14916" width="9" style="1"/>
    <col min="14917" max="14917" width="14.5" style="1"/>
    <col min="14918" max="14948" width="9" style="1"/>
    <col min="14949" max="14949" width="14.5" style="1"/>
    <col min="14950" max="14980" width="9" style="1"/>
    <col min="14981" max="14981" width="14.5" style="1"/>
    <col min="14982" max="15012" width="9" style="1"/>
    <col min="15013" max="15013" width="14.5" style="1"/>
    <col min="15014" max="15044" width="9" style="1"/>
    <col min="15045" max="15045" width="14.5" style="1"/>
    <col min="15046" max="15076" width="9" style="1"/>
    <col min="15077" max="15077" width="14.5" style="1"/>
    <col min="15078" max="15108" width="9" style="1"/>
    <col min="15109" max="15109" width="14.5" style="1"/>
    <col min="15110" max="15140" width="9" style="1"/>
    <col min="15141" max="15141" width="14.5" style="1"/>
    <col min="15142" max="15172" width="9" style="1"/>
    <col min="15173" max="15173" width="14.5" style="1"/>
    <col min="15174" max="15204" width="9" style="1"/>
    <col min="15205" max="15205" width="14.5" style="1"/>
    <col min="15206" max="15236" width="9" style="1"/>
    <col min="15237" max="15237" width="14.5" style="1"/>
    <col min="15238" max="15268" width="9" style="1"/>
    <col min="15269" max="15269" width="14.5" style="1"/>
    <col min="15270" max="15300" width="9" style="1"/>
    <col min="15301" max="15301" width="14.5" style="1"/>
    <col min="15302" max="15332" width="9" style="1"/>
    <col min="15333" max="15333" width="14.5" style="1"/>
    <col min="15334" max="15364" width="9" style="1"/>
    <col min="15365" max="15365" width="14.5" style="1"/>
    <col min="15366" max="15396" width="9" style="1"/>
    <col min="15397" max="15397" width="14.5" style="1"/>
    <col min="15398" max="15428" width="9" style="1"/>
    <col min="15429" max="15429" width="14.5" style="1"/>
    <col min="15430" max="15460" width="9" style="1"/>
    <col min="15461" max="15461" width="14.5" style="1"/>
    <col min="15462" max="15492" width="9" style="1"/>
    <col min="15493" max="15493" width="14.5" style="1"/>
    <col min="15494" max="15524" width="9" style="1"/>
    <col min="15525" max="15525" width="14.5" style="1"/>
    <col min="15526" max="15556" width="9" style="1"/>
    <col min="15557" max="15557" width="14.5" style="1"/>
    <col min="15558" max="15588" width="9" style="1"/>
    <col min="15589" max="15589" width="14.5" style="1"/>
    <col min="15590" max="15620" width="9" style="1"/>
    <col min="15621" max="15621" width="14.5" style="1"/>
    <col min="15622" max="15652" width="9" style="1"/>
    <col min="15653" max="15653" width="14.5" style="1"/>
    <col min="15654" max="15684" width="9" style="1"/>
    <col min="15685" max="15685" width="14.5" style="1"/>
    <col min="15686" max="15716" width="9" style="1"/>
    <col min="15717" max="15717" width="14.5" style="1"/>
    <col min="15718" max="15748" width="9" style="1"/>
    <col min="15749" max="15749" width="14.5" style="1"/>
    <col min="15750" max="15780" width="9" style="1"/>
    <col min="15781" max="15781" width="14.5" style="1"/>
    <col min="15782" max="15812" width="9" style="1"/>
    <col min="15813" max="15813" width="14.5" style="1"/>
    <col min="15814" max="15844" width="9" style="1"/>
    <col min="15845" max="15845" width="14.5" style="1"/>
    <col min="15846" max="15876" width="9" style="1"/>
    <col min="15877" max="15877" width="14.5" style="1"/>
    <col min="15878" max="15908" width="9" style="1"/>
    <col min="15909" max="15909" width="14.5" style="1"/>
    <col min="15910" max="15940" width="9" style="1"/>
    <col min="15941" max="15941" width="14.5" style="1"/>
    <col min="15942" max="15972" width="9" style="1"/>
    <col min="15973" max="15973" width="14.5" style="1"/>
    <col min="15974" max="16004" width="9" style="1"/>
    <col min="16005" max="16005" width="14.5" style="1"/>
    <col min="16006" max="16036" width="9" style="1"/>
    <col min="16037" max="16037" width="14.5" style="1"/>
    <col min="16038" max="16068" width="9" style="1"/>
    <col min="16069" max="16069" width="14.5" style="1"/>
    <col min="16070" max="16100" width="9" style="1"/>
    <col min="16101" max="16101" width="14.5" style="1"/>
    <col min="16102" max="16132" width="9" style="1"/>
    <col min="16133" max="16133" width="14.5" style="1"/>
    <col min="16134" max="16164" width="9" style="1"/>
    <col min="16165" max="16165" width="14.5" style="1"/>
    <col min="16166" max="16196" width="9" style="1"/>
    <col min="16197" max="16197" width="14.5" style="1"/>
    <col min="16198" max="16228" width="9" style="1"/>
    <col min="16229" max="16229" width="14.5" style="1"/>
    <col min="16230" max="16260" width="9" style="1"/>
    <col min="16261" max="16261" width="14.5" style="1"/>
    <col min="16262" max="16292" width="9" style="1"/>
    <col min="16293" max="16293" width="14.5" style="1"/>
    <col min="16294" max="16379" width="14.5" style="1" customWidth="1"/>
    <col min="16380" max="16380" width="14.5" style="1"/>
    <col min="16381" max="16384" width="9" style="1"/>
  </cols>
  <sheetData>
    <row r="1" s="28" customFormat="1" ht="43" customHeight="1" spans="1:24">
      <c r="A1" s="35" t="s">
        <v>0</v>
      </c>
      <c r="B1" s="35"/>
      <c r="C1" s="35"/>
      <c r="D1" s="35"/>
      <c r="E1" s="35"/>
      <c r="F1" s="35"/>
      <c r="G1" s="35"/>
      <c r="H1" s="35"/>
      <c r="I1" s="35"/>
      <c r="J1" s="35"/>
      <c r="K1" s="35"/>
      <c r="L1" s="35"/>
      <c r="M1" s="35"/>
      <c r="N1" s="53"/>
      <c r="O1" s="35"/>
      <c r="P1" s="35"/>
      <c r="Q1" s="35"/>
      <c r="R1" s="35"/>
      <c r="S1" s="35"/>
      <c r="T1" s="35"/>
      <c r="U1" s="35"/>
      <c r="V1" s="35"/>
      <c r="W1" s="35"/>
      <c r="X1" s="35"/>
    </row>
    <row r="2" s="29" customFormat="1" ht="18.75" spans="1:24">
      <c r="A2" s="36" t="s">
        <v>1</v>
      </c>
      <c r="B2" s="36" t="s">
        <v>2</v>
      </c>
      <c r="C2" s="36" t="s">
        <v>3</v>
      </c>
      <c r="D2" s="36" t="s">
        <v>4</v>
      </c>
      <c r="E2" s="36" t="s">
        <v>5</v>
      </c>
      <c r="F2" s="36" t="s">
        <v>6</v>
      </c>
      <c r="G2" s="36" t="s">
        <v>7</v>
      </c>
      <c r="H2" s="36" t="s">
        <v>8</v>
      </c>
      <c r="I2" s="36" t="s">
        <v>9</v>
      </c>
      <c r="J2" s="36"/>
      <c r="K2" s="36"/>
      <c r="L2" s="36" t="s">
        <v>10</v>
      </c>
      <c r="M2" s="36" t="s">
        <v>11</v>
      </c>
      <c r="N2" s="54"/>
      <c r="O2" s="55" t="s">
        <v>12</v>
      </c>
      <c r="P2" s="55"/>
      <c r="Q2" s="55"/>
      <c r="R2" s="55"/>
      <c r="S2" s="55"/>
      <c r="T2" s="74" t="s">
        <v>13</v>
      </c>
      <c r="U2" s="75" t="s">
        <v>14</v>
      </c>
      <c r="V2" s="75"/>
      <c r="W2" s="75"/>
      <c r="X2" s="36" t="s">
        <v>15</v>
      </c>
    </row>
    <row r="3" s="29" customFormat="1" ht="56.25" spans="1:24">
      <c r="A3" s="36"/>
      <c r="B3" s="36"/>
      <c r="C3" s="36"/>
      <c r="D3" s="36"/>
      <c r="E3" s="36"/>
      <c r="F3" s="36"/>
      <c r="G3" s="36"/>
      <c r="H3" s="36"/>
      <c r="I3" s="36" t="s">
        <v>16</v>
      </c>
      <c r="J3" s="36" t="s">
        <v>17</v>
      </c>
      <c r="K3" s="36" t="s">
        <v>18</v>
      </c>
      <c r="L3" s="36"/>
      <c r="M3" s="36"/>
      <c r="N3" s="54" t="s">
        <v>19</v>
      </c>
      <c r="O3" s="55" t="s">
        <v>20</v>
      </c>
      <c r="P3" s="55" t="s">
        <v>21</v>
      </c>
      <c r="Q3" s="55" t="s">
        <v>22</v>
      </c>
      <c r="R3" s="75" t="s">
        <v>23</v>
      </c>
      <c r="S3" s="75" t="s">
        <v>24</v>
      </c>
      <c r="T3" s="76"/>
      <c r="U3" s="55" t="s">
        <v>25</v>
      </c>
      <c r="V3" s="55" t="s">
        <v>26</v>
      </c>
      <c r="W3" s="55" t="s">
        <v>27</v>
      </c>
      <c r="X3" s="36"/>
    </row>
    <row r="4" s="30" customFormat="1" ht="37" customHeight="1" spans="1:24">
      <c r="A4" s="37" t="s">
        <v>28</v>
      </c>
      <c r="B4" s="37"/>
      <c r="C4" s="37"/>
      <c r="D4" s="37"/>
      <c r="E4" s="37"/>
      <c r="F4" s="37"/>
      <c r="G4" s="37"/>
      <c r="H4" s="37"/>
      <c r="I4" s="37"/>
      <c r="J4" s="37"/>
      <c r="K4" s="37"/>
      <c r="L4" s="37"/>
      <c r="M4" s="37"/>
      <c r="N4" s="54">
        <f>N5+N22+N28+N30</f>
        <v>6568</v>
      </c>
      <c r="O4" s="56"/>
      <c r="P4" s="56"/>
      <c r="Q4" s="56"/>
      <c r="R4" s="56">
        <f>SUM(R5:R31)</f>
        <v>106</v>
      </c>
      <c r="S4" s="56">
        <f>SUM(S5:S31)</f>
        <v>23199</v>
      </c>
      <c r="T4" s="77"/>
      <c r="U4" s="78"/>
      <c r="V4" s="78"/>
      <c r="W4" s="79"/>
      <c r="X4" s="37"/>
    </row>
    <row r="5" s="31" customFormat="1" ht="50" customHeight="1" spans="1:24">
      <c r="A5" s="38"/>
      <c r="B5" s="38" t="s">
        <v>29</v>
      </c>
      <c r="C5" s="38"/>
      <c r="D5" s="38"/>
      <c r="E5" s="38"/>
      <c r="F5" s="38"/>
      <c r="G5" s="38"/>
      <c r="H5" s="38"/>
      <c r="I5" s="38"/>
      <c r="J5" s="38"/>
      <c r="K5" s="38"/>
      <c r="L5" s="38"/>
      <c r="M5" s="38"/>
      <c r="N5" s="57">
        <f>SUM(N6:N21)</f>
        <v>4285</v>
      </c>
      <c r="O5" s="58"/>
      <c r="P5" s="58"/>
      <c r="Q5" s="58"/>
      <c r="R5" s="58"/>
      <c r="S5" s="58"/>
      <c r="T5" s="80"/>
      <c r="U5" s="81"/>
      <c r="V5" s="81"/>
      <c r="W5" s="82"/>
      <c r="X5" s="38"/>
    </row>
    <row r="6" s="31" customFormat="1" ht="56" customHeight="1" spans="1:24">
      <c r="A6" s="2">
        <v>1</v>
      </c>
      <c r="B6" s="3" t="s">
        <v>30</v>
      </c>
      <c r="C6" s="3" t="s">
        <v>31</v>
      </c>
      <c r="D6" s="3" t="s">
        <v>32</v>
      </c>
      <c r="E6" s="3" t="s">
        <v>33</v>
      </c>
      <c r="F6" s="4" t="s">
        <v>34</v>
      </c>
      <c r="G6" s="4" t="s">
        <v>35</v>
      </c>
      <c r="H6" s="5" t="s">
        <v>36</v>
      </c>
      <c r="I6" s="3" t="s">
        <v>37</v>
      </c>
      <c r="J6" s="3" t="s">
        <v>38</v>
      </c>
      <c r="K6" s="59"/>
      <c r="L6" s="3" t="s">
        <v>30</v>
      </c>
      <c r="M6" s="4" t="s">
        <v>39</v>
      </c>
      <c r="N6" s="12">
        <v>120</v>
      </c>
      <c r="O6" s="4" t="s">
        <v>40</v>
      </c>
      <c r="P6" s="4" t="s">
        <v>41</v>
      </c>
      <c r="Q6" s="5" t="s">
        <v>42</v>
      </c>
      <c r="R6" s="18"/>
      <c r="S6" s="18">
        <v>664</v>
      </c>
      <c r="T6" s="23" t="s">
        <v>43</v>
      </c>
      <c r="U6" s="3" t="s">
        <v>44</v>
      </c>
      <c r="V6" s="3" t="s">
        <v>45</v>
      </c>
      <c r="W6" s="83" t="s">
        <v>45</v>
      </c>
      <c r="X6" s="3"/>
    </row>
    <row r="7" s="1" customFormat="1" ht="42" spans="1:24">
      <c r="A7" s="2">
        <v>2</v>
      </c>
      <c r="B7" s="3" t="s">
        <v>46</v>
      </c>
      <c r="C7" s="3" t="s">
        <v>31</v>
      </c>
      <c r="D7" s="3" t="s">
        <v>32</v>
      </c>
      <c r="E7" s="3" t="s">
        <v>33</v>
      </c>
      <c r="F7" s="4" t="s">
        <v>34</v>
      </c>
      <c r="G7" s="4" t="s">
        <v>47</v>
      </c>
      <c r="H7" s="5" t="s">
        <v>48</v>
      </c>
      <c r="I7" s="3" t="s">
        <v>49</v>
      </c>
      <c r="J7" s="3" t="s">
        <v>50</v>
      </c>
      <c r="K7" s="59"/>
      <c r="L7" s="3" t="s">
        <v>46</v>
      </c>
      <c r="M7" s="4" t="s">
        <v>51</v>
      </c>
      <c r="N7" s="12">
        <v>200</v>
      </c>
      <c r="O7" s="4" t="s">
        <v>52</v>
      </c>
      <c r="P7" s="4" t="s">
        <v>53</v>
      </c>
      <c r="Q7" s="5" t="s">
        <v>54</v>
      </c>
      <c r="R7" s="18">
        <v>9</v>
      </c>
      <c r="S7" s="18">
        <v>45</v>
      </c>
      <c r="T7" s="23" t="s">
        <v>43</v>
      </c>
      <c r="U7" s="3" t="s">
        <v>44</v>
      </c>
      <c r="V7" s="3" t="s">
        <v>45</v>
      </c>
      <c r="W7" s="84"/>
      <c r="X7" s="25"/>
    </row>
    <row r="8" s="32" customFormat="1" ht="108" customHeight="1" spans="1:24">
      <c r="A8" s="2">
        <v>3</v>
      </c>
      <c r="B8" s="3" t="s">
        <v>55</v>
      </c>
      <c r="C8" s="3" t="s">
        <v>31</v>
      </c>
      <c r="D8" s="3" t="s">
        <v>32</v>
      </c>
      <c r="E8" s="3" t="s">
        <v>33</v>
      </c>
      <c r="F8" s="4" t="s">
        <v>34</v>
      </c>
      <c r="G8" s="39" t="s">
        <v>56</v>
      </c>
      <c r="H8" s="40" t="s">
        <v>36</v>
      </c>
      <c r="I8" s="3" t="s">
        <v>57</v>
      </c>
      <c r="J8" s="60"/>
      <c r="K8" s="60"/>
      <c r="L8" s="3" t="s">
        <v>55</v>
      </c>
      <c r="M8" s="61" t="s">
        <v>58</v>
      </c>
      <c r="N8" s="62">
        <v>200</v>
      </c>
      <c r="O8" s="63" t="s">
        <v>59</v>
      </c>
      <c r="P8" s="63" t="s">
        <v>60</v>
      </c>
      <c r="Q8" s="63" t="s">
        <v>61</v>
      </c>
      <c r="R8" s="85"/>
      <c r="S8" s="86"/>
      <c r="T8" s="86" t="s">
        <v>43</v>
      </c>
      <c r="U8" s="87" t="s">
        <v>44</v>
      </c>
      <c r="V8" s="87" t="s">
        <v>45</v>
      </c>
      <c r="W8" s="40"/>
      <c r="X8" s="87"/>
    </row>
    <row r="9" s="1" customFormat="1" ht="60" spans="1:24">
      <c r="A9" s="2">
        <v>4</v>
      </c>
      <c r="B9" s="3" t="s">
        <v>62</v>
      </c>
      <c r="C9" s="3" t="s">
        <v>63</v>
      </c>
      <c r="D9" s="3" t="s">
        <v>32</v>
      </c>
      <c r="E9" s="3" t="s">
        <v>33</v>
      </c>
      <c r="F9" s="4" t="s">
        <v>34</v>
      </c>
      <c r="G9" s="4" t="s">
        <v>64</v>
      </c>
      <c r="H9" s="5" t="s">
        <v>36</v>
      </c>
      <c r="I9" s="3" t="s">
        <v>65</v>
      </c>
      <c r="J9" s="3" t="s">
        <v>66</v>
      </c>
      <c r="K9" s="59"/>
      <c r="L9" s="3" t="s">
        <v>62</v>
      </c>
      <c r="M9" s="2" t="s">
        <v>67</v>
      </c>
      <c r="N9" s="12">
        <v>450</v>
      </c>
      <c r="O9" s="2" t="s">
        <v>68</v>
      </c>
      <c r="P9" s="4" t="s">
        <v>69</v>
      </c>
      <c r="Q9" s="5" t="s">
        <v>70</v>
      </c>
      <c r="R9" s="18">
        <v>20</v>
      </c>
      <c r="S9" s="18">
        <v>2400</v>
      </c>
      <c r="T9" s="23" t="s">
        <v>43</v>
      </c>
      <c r="U9" s="3" t="s">
        <v>44</v>
      </c>
      <c r="V9" s="3" t="s">
        <v>45</v>
      </c>
      <c r="W9" s="84"/>
      <c r="X9" s="3"/>
    </row>
    <row r="10" s="1" customFormat="1" ht="40.5" spans="1:24">
      <c r="A10" s="2">
        <v>5</v>
      </c>
      <c r="B10" s="3" t="s">
        <v>71</v>
      </c>
      <c r="C10" s="3" t="s">
        <v>62</v>
      </c>
      <c r="D10" s="3" t="s">
        <v>32</v>
      </c>
      <c r="E10" s="3" t="s">
        <v>72</v>
      </c>
      <c r="F10" s="4" t="s">
        <v>73</v>
      </c>
      <c r="G10" s="4" t="s">
        <v>74</v>
      </c>
      <c r="H10" s="5" t="s">
        <v>75</v>
      </c>
      <c r="I10" s="3" t="s">
        <v>76</v>
      </c>
      <c r="J10" s="3" t="s">
        <v>77</v>
      </c>
      <c r="K10" s="5" t="s">
        <v>78</v>
      </c>
      <c r="L10" s="3" t="s">
        <v>71</v>
      </c>
      <c r="M10" s="4" t="s">
        <v>79</v>
      </c>
      <c r="N10" s="12">
        <v>137</v>
      </c>
      <c r="O10" s="4" t="s">
        <v>80</v>
      </c>
      <c r="P10" s="4" t="s">
        <v>81</v>
      </c>
      <c r="Q10" s="5" t="s">
        <v>82</v>
      </c>
      <c r="R10" s="18"/>
      <c r="S10" s="18">
        <v>3</v>
      </c>
      <c r="T10" s="23" t="s">
        <v>43</v>
      </c>
      <c r="U10" s="3" t="s">
        <v>44</v>
      </c>
      <c r="V10" s="3" t="s">
        <v>45</v>
      </c>
      <c r="W10" s="84"/>
      <c r="X10" s="25"/>
    </row>
    <row r="11" s="1" customFormat="1" ht="69" spans="1:24">
      <c r="A11" s="2">
        <v>6</v>
      </c>
      <c r="B11" s="3" t="s">
        <v>83</v>
      </c>
      <c r="C11" s="3" t="s">
        <v>63</v>
      </c>
      <c r="D11" s="3" t="s">
        <v>32</v>
      </c>
      <c r="E11" s="3" t="s">
        <v>84</v>
      </c>
      <c r="F11" s="4" t="s">
        <v>85</v>
      </c>
      <c r="G11" s="2" t="s">
        <v>86</v>
      </c>
      <c r="H11" s="5" t="s">
        <v>36</v>
      </c>
      <c r="I11" s="3" t="s">
        <v>65</v>
      </c>
      <c r="J11" s="25"/>
      <c r="K11" s="59"/>
      <c r="L11" s="3" t="s">
        <v>83</v>
      </c>
      <c r="M11" s="4" t="s">
        <v>87</v>
      </c>
      <c r="N11" s="12">
        <v>537</v>
      </c>
      <c r="O11" s="4" t="s">
        <v>88</v>
      </c>
      <c r="P11" s="4" t="s">
        <v>89</v>
      </c>
      <c r="Q11" s="5" t="s">
        <v>90</v>
      </c>
      <c r="R11" s="18">
        <v>35</v>
      </c>
      <c r="S11" s="18">
        <v>9600</v>
      </c>
      <c r="T11" s="23" t="s">
        <v>43</v>
      </c>
      <c r="U11" s="3" t="s">
        <v>44</v>
      </c>
      <c r="V11" s="3" t="s">
        <v>45</v>
      </c>
      <c r="W11" s="84"/>
      <c r="X11" s="25"/>
    </row>
    <row r="12" s="1" customFormat="1" ht="54" spans="1:24">
      <c r="A12" s="2">
        <v>7</v>
      </c>
      <c r="B12" s="3" t="s">
        <v>91</v>
      </c>
      <c r="C12" s="3" t="s">
        <v>92</v>
      </c>
      <c r="D12" s="3" t="s">
        <v>32</v>
      </c>
      <c r="E12" s="3" t="s">
        <v>72</v>
      </c>
      <c r="F12" s="4" t="s">
        <v>73</v>
      </c>
      <c r="G12" s="4" t="s">
        <v>93</v>
      </c>
      <c r="H12" s="5" t="s">
        <v>36</v>
      </c>
      <c r="I12" s="3" t="s">
        <v>94</v>
      </c>
      <c r="J12" s="3" t="s">
        <v>95</v>
      </c>
      <c r="K12" s="59"/>
      <c r="L12" s="3" t="s">
        <v>96</v>
      </c>
      <c r="M12" s="4" t="s">
        <v>97</v>
      </c>
      <c r="N12" s="12">
        <v>450</v>
      </c>
      <c r="O12" s="4" t="s">
        <v>98</v>
      </c>
      <c r="P12" s="4" t="s">
        <v>99</v>
      </c>
      <c r="Q12" s="5" t="s">
        <v>82</v>
      </c>
      <c r="R12" s="18"/>
      <c r="S12" s="18">
        <v>663</v>
      </c>
      <c r="T12" s="23" t="s">
        <v>43</v>
      </c>
      <c r="U12" s="3" t="s">
        <v>44</v>
      </c>
      <c r="V12" s="3" t="s">
        <v>45</v>
      </c>
      <c r="W12" s="84"/>
      <c r="X12" s="3"/>
    </row>
    <row r="13" s="1" customFormat="1" ht="85.5" spans="1:24">
      <c r="A13" s="2">
        <v>8</v>
      </c>
      <c r="B13" s="3" t="s">
        <v>31</v>
      </c>
      <c r="C13" s="3" t="s">
        <v>63</v>
      </c>
      <c r="D13" s="3" t="s">
        <v>32</v>
      </c>
      <c r="E13" s="3" t="s">
        <v>33</v>
      </c>
      <c r="F13" s="4" t="s">
        <v>100</v>
      </c>
      <c r="G13" s="2" t="s">
        <v>101</v>
      </c>
      <c r="H13" s="5" t="s">
        <v>36</v>
      </c>
      <c r="I13" s="3" t="s">
        <v>102</v>
      </c>
      <c r="J13" s="25"/>
      <c r="K13" s="59"/>
      <c r="L13" s="3" t="s">
        <v>31</v>
      </c>
      <c r="M13" s="2" t="s">
        <v>103</v>
      </c>
      <c r="N13" s="12">
        <v>99</v>
      </c>
      <c r="O13" s="4" t="s">
        <v>104</v>
      </c>
      <c r="P13" s="4" t="s">
        <v>105</v>
      </c>
      <c r="Q13" s="5" t="s">
        <v>106</v>
      </c>
      <c r="R13" s="18"/>
      <c r="S13" s="18"/>
      <c r="T13" s="23" t="s">
        <v>107</v>
      </c>
      <c r="U13" s="3" t="s">
        <v>44</v>
      </c>
      <c r="V13" s="3" t="s">
        <v>45</v>
      </c>
      <c r="W13" s="84"/>
      <c r="X13" s="25"/>
    </row>
    <row r="14" s="1" customFormat="1" ht="40.5" spans="1:24">
      <c r="A14" s="2">
        <v>9</v>
      </c>
      <c r="B14" s="3" t="s">
        <v>108</v>
      </c>
      <c r="C14" s="3" t="s">
        <v>62</v>
      </c>
      <c r="D14" s="3" t="s">
        <v>32</v>
      </c>
      <c r="E14" s="3" t="s">
        <v>33</v>
      </c>
      <c r="F14" s="8" t="s">
        <v>109</v>
      </c>
      <c r="G14" s="4" t="s">
        <v>110</v>
      </c>
      <c r="H14" s="5" t="s">
        <v>36</v>
      </c>
      <c r="I14" s="3" t="s">
        <v>111</v>
      </c>
      <c r="J14" s="3" t="s">
        <v>112</v>
      </c>
      <c r="K14" s="59"/>
      <c r="L14" s="3" t="s">
        <v>108</v>
      </c>
      <c r="M14" s="16" t="s">
        <v>113</v>
      </c>
      <c r="N14" s="12">
        <v>180</v>
      </c>
      <c r="O14" s="4" t="s">
        <v>114</v>
      </c>
      <c r="P14" s="4" t="s">
        <v>115</v>
      </c>
      <c r="Q14" s="5" t="s">
        <v>82</v>
      </c>
      <c r="R14" s="18"/>
      <c r="S14" s="18">
        <v>713</v>
      </c>
      <c r="T14" s="23" t="s">
        <v>43</v>
      </c>
      <c r="U14" s="3" t="s">
        <v>44</v>
      </c>
      <c r="V14" s="3" t="s">
        <v>45</v>
      </c>
      <c r="W14" s="83" t="s">
        <v>45</v>
      </c>
      <c r="X14" s="3"/>
    </row>
    <row r="15" s="1" customFormat="1" ht="40.5" spans="1:24">
      <c r="A15" s="2">
        <v>10</v>
      </c>
      <c r="B15" s="3" t="s">
        <v>108</v>
      </c>
      <c r="C15" s="3" t="s">
        <v>62</v>
      </c>
      <c r="D15" s="3" t="s">
        <v>32</v>
      </c>
      <c r="E15" s="3" t="s">
        <v>33</v>
      </c>
      <c r="F15" s="4" t="s">
        <v>34</v>
      </c>
      <c r="G15" s="4" t="s">
        <v>116</v>
      </c>
      <c r="H15" s="5" t="s">
        <v>36</v>
      </c>
      <c r="I15" s="3" t="s">
        <v>111</v>
      </c>
      <c r="J15" s="3" t="s">
        <v>117</v>
      </c>
      <c r="K15" s="59"/>
      <c r="L15" s="3" t="s">
        <v>108</v>
      </c>
      <c r="M15" s="4" t="s">
        <v>118</v>
      </c>
      <c r="N15" s="12">
        <v>150</v>
      </c>
      <c r="O15" s="4" t="s">
        <v>119</v>
      </c>
      <c r="P15" s="4" t="s">
        <v>120</v>
      </c>
      <c r="Q15" s="5" t="s">
        <v>121</v>
      </c>
      <c r="R15" s="18">
        <v>1</v>
      </c>
      <c r="S15" s="18">
        <v>510</v>
      </c>
      <c r="T15" s="23" t="s">
        <v>43</v>
      </c>
      <c r="U15" s="3" t="s">
        <v>44</v>
      </c>
      <c r="V15" s="3" t="s">
        <v>45</v>
      </c>
      <c r="W15" s="84"/>
      <c r="X15" s="25"/>
    </row>
    <row r="16" s="1" customFormat="1" ht="65" customHeight="1" spans="1:24">
      <c r="A16" s="2">
        <v>11</v>
      </c>
      <c r="B16" s="4" t="s">
        <v>122</v>
      </c>
      <c r="C16" s="3" t="s">
        <v>62</v>
      </c>
      <c r="D16" s="3" t="s">
        <v>32</v>
      </c>
      <c r="E16" s="3" t="s">
        <v>72</v>
      </c>
      <c r="F16" s="4" t="s">
        <v>73</v>
      </c>
      <c r="G16" s="41" t="s">
        <v>123</v>
      </c>
      <c r="H16" s="4" t="s">
        <v>36</v>
      </c>
      <c r="I16" s="64" t="s">
        <v>124</v>
      </c>
      <c r="J16" s="4" t="s">
        <v>125</v>
      </c>
      <c r="K16" s="4" t="s">
        <v>126</v>
      </c>
      <c r="L16" s="4" t="s">
        <v>122</v>
      </c>
      <c r="M16" s="4" t="s">
        <v>127</v>
      </c>
      <c r="N16" s="12">
        <v>280</v>
      </c>
      <c r="O16" s="65" t="s">
        <v>128</v>
      </c>
      <c r="P16" s="66" t="s">
        <v>129</v>
      </c>
      <c r="Q16" s="65" t="s">
        <v>130</v>
      </c>
      <c r="R16" s="18"/>
      <c r="S16" s="88">
        <v>250</v>
      </c>
      <c r="T16" s="23" t="s">
        <v>131</v>
      </c>
      <c r="U16" s="3" t="s">
        <v>45</v>
      </c>
      <c r="V16" s="3" t="s">
        <v>45</v>
      </c>
      <c r="W16" s="19"/>
      <c r="X16" s="25"/>
    </row>
    <row r="17" s="1" customFormat="1" ht="75" spans="1:24">
      <c r="A17" s="2">
        <v>12</v>
      </c>
      <c r="B17" s="3" t="s">
        <v>122</v>
      </c>
      <c r="C17" s="3" t="s">
        <v>62</v>
      </c>
      <c r="D17" s="3" t="s">
        <v>32</v>
      </c>
      <c r="E17" s="3" t="s">
        <v>72</v>
      </c>
      <c r="F17" s="4" t="s">
        <v>73</v>
      </c>
      <c r="G17" s="4" t="s">
        <v>132</v>
      </c>
      <c r="H17" s="5" t="s">
        <v>36</v>
      </c>
      <c r="I17" s="3" t="s">
        <v>133</v>
      </c>
      <c r="J17" s="3" t="s">
        <v>134</v>
      </c>
      <c r="K17" s="5" t="s">
        <v>135</v>
      </c>
      <c r="L17" s="3" t="s">
        <v>122</v>
      </c>
      <c r="M17" s="2" t="s">
        <v>136</v>
      </c>
      <c r="N17" s="12">
        <v>272</v>
      </c>
      <c r="O17" s="4" t="s">
        <v>137</v>
      </c>
      <c r="P17" s="4" t="s">
        <v>138</v>
      </c>
      <c r="Q17" s="65" t="s">
        <v>130</v>
      </c>
      <c r="R17" s="18">
        <v>1</v>
      </c>
      <c r="S17" s="18">
        <v>218</v>
      </c>
      <c r="T17" s="23" t="s">
        <v>131</v>
      </c>
      <c r="U17" s="3" t="s">
        <v>45</v>
      </c>
      <c r="V17" s="3" t="s">
        <v>45</v>
      </c>
      <c r="W17" s="19"/>
      <c r="X17" s="25"/>
    </row>
    <row r="18" s="1" customFormat="1" ht="45" spans="1:24">
      <c r="A18" s="2">
        <v>13</v>
      </c>
      <c r="B18" s="3" t="s">
        <v>139</v>
      </c>
      <c r="C18" s="3" t="s">
        <v>140</v>
      </c>
      <c r="D18" s="3" t="s">
        <v>32</v>
      </c>
      <c r="E18" s="4" t="s">
        <v>141</v>
      </c>
      <c r="F18" s="3" t="s">
        <v>142</v>
      </c>
      <c r="G18" s="4" t="s">
        <v>143</v>
      </c>
      <c r="H18" s="19" t="s">
        <v>36</v>
      </c>
      <c r="I18" s="3" t="s">
        <v>144</v>
      </c>
      <c r="J18" s="3" t="s">
        <v>145</v>
      </c>
      <c r="K18" s="5" t="s">
        <v>146</v>
      </c>
      <c r="L18" s="3" t="s">
        <v>139</v>
      </c>
      <c r="M18" s="4" t="s">
        <v>147</v>
      </c>
      <c r="N18" s="12">
        <v>600</v>
      </c>
      <c r="O18" s="2" t="s">
        <v>148</v>
      </c>
      <c r="P18" s="4" t="s">
        <v>149</v>
      </c>
      <c r="Q18" s="5" t="s">
        <v>150</v>
      </c>
      <c r="R18" s="18">
        <v>1</v>
      </c>
      <c r="S18" s="18">
        <v>1037</v>
      </c>
      <c r="T18" s="23" t="s">
        <v>43</v>
      </c>
      <c r="U18" s="3" t="s">
        <v>44</v>
      </c>
      <c r="V18" s="3" t="s">
        <v>45</v>
      </c>
      <c r="W18" s="83" t="s">
        <v>45</v>
      </c>
      <c r="X18" s="25"/>
    </row>
    <row r="19" s="1" customFormat="1" ht="54" spans="1:24">
      <c r="A19" s="2">
        <v>14</v>
      </c>
      <c r="B19" s="3" t="s">
        <v>133</v>
      </c>
      <c r="C19" s="3" t="s">
        <v>62</v>
      </c>
      <c r="D19" s="3" t="s">
        <v>32</v>
      </c>
      <c r="E19" s="4" t="s">
        <v>33</v>
      </c>
      <c r="F19" s="3" t="s">
        <v>34</v>
      </c>
      <c r="G19" s="4" t="s">
        <v>151</v>
      </c>
      <c r="H19" s="19" t="s">
        <v>36</v>
      </c>
      <c r="I19" s="3" t="s">
        <v>133</v>
      </c>
      <c r="J19" s="3" t="s">
        <v>152</v>
      </c>
      <c r="K19" s="5" t="s">
        <v>153</v>
      </c>
      <c r="L19" s="3" t="s">
        <v>154</v>
      </c>
      <c r="M19" s="4" t="s">
        <v>155</v>
      </c>
      <c r="N19" s="12">
        <v>330</v>
      </c>
      <c r="O19" s="2" t="s">
        <v>156</v>
      </c>
      <c r="P19" s="4" t="s">
        <v>157</v>
      </c>
      <c r="Q19" s="5" t="s">
        <v>158</v>
      </c>
      <c r="R19" s="18">
        <v>1</v>
      </c>
      <c r="S19" s="18">
        <v>283</v>
      </c>
      <c r="T19" s="23" t="s">
        <v>43</v>
      </c>
      <c r="U19" s="3" t="s">
        <v>44</v>
      </c>
      <c r="V19" s="3" t="s">
        <v>45</v>
      </c>
      <c r="W19" s="83"/>
      <c r="X19" s="25"/>
    </row>
    <row r="20" s="1" customFormat="1" ht="52" customHeight="1" spans="1:24">
      <c r="A20" s="2">
        <v>15</v>
      </c>
      <c r="B20" s="42" t="s">
        <v>91</v>
      </c>
      <c r="C20" s="43" t="s">
        <v>62</v>
      </c>
      <c r="D20" s="44" t="s">
        <v>32</v>
      </c>
      <c r="E20" s="44" t="s">
        <v>33</v>
      </c>
      <c r="F20" s="42" t="s">
        <v>34</v>
      </c>
      <c r="G20" s="42" t="s">
        <v>159</v>
      </c>
      <c r="H20" s="42" t="s">
        <v>160</v>
      </c>
      <c r="I20" s="67" t="s">
        <v>94</v>
      </c>
      <c r="J20" s="42"/>
      <c r="K20" s="42"/>
      <c r="L20" s="42" t="s">
        <v>96</v>
      </c>
      <c r="M20" s="68" t="s">
        <v>161</v>
      </c>
      <c r="N20" s="12">
        <v>80</v>
      </c>
      <c r="O20" s="42" t="s">
        <v>162</v>
      </c>
      <c r="P20" s="44" t="s">
        <v>163</v>
      </c>
      <c r="Q20" s="44" t="s">
        <v>164</v>
      </c>
      <c r="R20" s="18"/>
      <c r="S20" s="89">
        <v>3738</v>
      </c>
      <c r="T20" s="23" t="s">
        <v>43</v>
      </c>
      <c r="U20" s="67" t="s">
        <v>44</v>
      </c>
      <c r="V20" s="67" t="s">
        <v>45</v>
      </c>
      <c r="W20" s="67"/>
      <c r="X20" s="67"/>
    </row>
    <row r="21" s="1" customFormat="1" ht="52" customHeight="1" spans="1:24">
      <c r="A21" s="2">
        <v>16</v>
      </c>
      <c r="B21" s="42" t="s">
        <v>154</v>
      </c>
      <c r="C21" s="43" t="s">
        <v>62</v>
      </c>
      <c r="D21" s="44" t="s">
        <v>32</v>
      </c>
      <c r="E21" s="44" t="s">
        <v>72</v>
      </c>
      <c r="F21" s="42" t="s">
        <v>73</v>
      </c>
      <c r="G21" s="42" t="s">
        <v>165</v>
      </c>
      <c r="H21" s="42" t="s">
        <v>36</v>
      </c>
      <c r="I21" s="67" t="s">
        <v>133</v>
      </c>
      <c r="J21" s="42" t="s">
        <v>166</v>
      </c>
      <c r="K21" s="42"/>
      <c r="L21" s="42" t="s">
        <v>154</v>
      </c>
      <c r="M21" s="69" t="s">
        <v>167</v>
      </c>
      <c r="N21" s="12">
        <v>200</v>
      </c>
      <c r="O21" s="42" t="s">
        <v>168</v>
      </c>
      <c r="P21" s="44" t="s">
        <v>169</v>
      </c>
      <c r="Q21" s="67" t="s">
        <v>170</v>
      </c>
      <c r="R21" s="18">
        <v>1</v>
      </c>
      <c r="S21" s="89">
        <v>364</v>
      </c>
      <c r="T21" s="23" t="s">
        <v>43</v>
      </c>
      <c r="U21" s="67" t="s">
        <v>45</v>
      </c>
      <c r="V21" s="67" t="s">
        <v>45</v>
      </c>
      <c r="W21" s="67"/>
      <c r="X21" s="67"/>
    </row>
    <row r="22" s="33" customFormat="1" ht="15.75" spans="1:24">
      <c r="A22" s="45"/>
      <c r="B22" s="38" t="s">
        <v>171</v>
      </c>
      <c r="C22" s="38"/>
      <c r="D22" s="38"/>
      <c r="E22" s="38"/>
      <c r="F22" s="46"/>
      <c r="G22" s="47"/>
      <c r="H22" s="48"/>
      <c r="I22" s="38"/>
      <c r="J22" s="70"/>
      <c r="K22" s="71"/>
      <c r="L22" s="38"/>
      <c r="M22" s="47"/>
      <c r="N22" s="57">
        <f>SUM(N23:N27)</f>
        <v>1768</v>
      </c>
      <c r="O22" s="45"/>
      <c r="P22" s="47"/>
      <c r="Q22" s="71"/>
      <c r="R22" s="90"/>
      <c r="S22" s="90"/>
      <c r="T22" s="91"/>
      <c r="U22" s="38"/>
      <c r="V22" s="38"/>
      <c r="W22" s="92"/>
      <c r="X22" s="70"/>
    </row>
    <row r="23" s="1" customFormat="1" ht="54" spans="1:24">
      <c r="A23" s="2">
        <v>17</v>
      </c>
      <c r="B23" s="3" t="s">
        <v>172</v>
      </c>
      <c r="C23" s="3" t="s">
        <v>172</v>
      </c>
      <c r="D23" s="3" t="s">
        <v>173</v>
      </c>
      <c r="E23" s="4" t="s">
        <v>174</v>
      </c>
      <c r="F23" s="4" t="s">
        <v>175</v>
      </c>
      <c r="G23" s="4" t="s">
        <v>176</v>
      </c>
      <c r="H23" s="5" t="s">
        <v>160</v>
      </c>
      <c r="I23" s="3" t="s">
        <v>111</v>
      </c>
      <c r="J23" s="3" t="s">
        <v>177</v>
      </c>
      <c r="K23" s="5" t="s">
        <v>178</v>
      </c>
      <c r="L23" s="3" t="s">
        <v>108</v>
      </c>
      <c r="M23" s="4" t="s">
        <v>179</v>
      </c>
      <c r="N23" s="12">
        <v>50</v>
      </c>
      <c r="O23" s="4" t="s">
        <v>180</v>
      </c>
      <c r="P23" s="4" t="s">
        <v>181</v>
      </c>
      <c r="Q23" s="5" t="s">
        <v>82</v>
      </c>
      <c r="R23" s="18"/>
      <c r="S23" s="18">
        <v>40</v>
      </c>
      <c r="T23" s="23" t="s">
        <v>43</v>
      </c>
      <c r="U23" s="3" t="s">
        <v>44</v>
      </c>
      <c r="V23" s="3" t="s">
        <v>44</v>
      </c>
      <c r="W23" s="84"/>
      <c r="X23" s="25"/>
    </row>
    <row r="24" s="1" customFormat="1" ht="94.5" spans="1:24">
      <c r="A24" s="2">
        <v>18</v>
      </c>
      <c r="B24" s="3" t="s">
        <v>46</v>
      </c>
      <c r="C24" s="3" t="s">
        <v>182</v>
      </c>
      <c r="D24" s="3" t="s">
        <v>173</v>
      </c>
      <c r="E24" s="4" t="s">
        <v>174</v>
      </c>
      <c r="F24" s="4" t="s">
        <v>183</v>
      </c>
      <c r="G24" s="4" t="s">
        <v>184</v>
      </c>
      <c r="H24" s="5" t="s">
        <v>36</v>
      </c>
      <c r="I24" s="3" t="s">
        <v>49</v>
      </c>
      <c r="J24" s="3" t="s">
        <v>185</v>
      </c>
      <c r="K24" s="59"/>
      <c r="L24" s="3" t="s">
        <v>46</v>
      </c>
      <c r="M24" s="4" t="s">
        <v>186</v>
      </c>
      <c r="N24" s="12">
        <v>400</v>
      </c>
      <c r="O24" s="4" t="s">
        <v>187</v>
      </c>
      <c r="P24" s="4" t="s">
        <v>188</v>
      </c>
      <c r="Q24" s="5" t="s">
        <v>189</v>
      </c>
      <c r="R24" s="18"/>
      <c r="S24" s="18">
        <v>463</v>
      </c>
      <c r="T24" s="23" t="s">
        <v>190</v>
      </c>
      <c r="U24" s="3" t="s">
        <v>44</v>
      </c>
      <c r="V24" s="3" t="s">
        <v>44</v>
      </c>
      <c r="W24" s="25"/>
      <c r="X24" s="3" t="s">
        <v>191</v>
      </c>
    </row>
    <row r="25" s="1" customFormat="1" ht="135" spans="1:24">
      <c r="A25" s="2">
        <v>19</v>
      </c>
      <c r="B25" s="4" t="s">
        <v>122</v>
      </c>
      <c r="C25" s="49" t="s">
        <v>192</v>
      </c>
      <c r="D25" s="3" t="s">
        <v>173</v>
      </c>
      <c r="E25" s="4" t="s">
        <v>193</v>
      </c>
      <c r="F25" s="3" t="s">
        <v>194</v>
      </c>
      <c r="G25" s="50" t="s">
        <v>195</v>
      </c>
      <c r="H25" s="49" t="s">
        <v>36</v>
      </c>
      <c r="I25" s="50" t="s">
        <v>124</v>
      </c>
      <c r="J25" s="50" t="s">
        <v>196</v>
      </c>
      <c r="K25" s="50" t="s">
        <v>197</v>
      </c>
      <c r="L25" s="4" t="s">
        <v>122</v>
      </c>
      <c r="M25" s="50" t="s">
        <v>198</v>
      </c>
      <c r="N25" s="72">
        <v>398</v>
      </c>
      <c r="O25" s="19" t="s">
        <v>199</v>
      </c>
      <c r="P25" s="50" t="s">
        <v>200</v>
      </c>
      <c r="Q25" s="50" t="s">
        <v>201</v>
      </c>
      <c r="R25" s="50"/>
      <c r="S25" s="50">
        <v>61</v>
      </c>
      <c r="T25" s="19" t="s">
        <v>131</v>
      </c>
      <c r="U25" s="3" t="s">
        <v>45</v>
      </c>
      <c r="V25" s="50" t="s">
        <v>44</v>
      </c>
      <c r="W25" s="19"/>
      <c r="X25" s="64"/>
    </row>
    <row r="26" s="1" customFormat="1" ht="55.5" spans="1:24">
      <c r="A26" s="2">
        <v>20</v>
      </c>
      <c r="B26" s="3" t="s">
        <v>154</v>
      </c>
      <c r="C26" s="3" t="s">
        <v>83</v>
      </c>
      <c r="D26" s="3" t="s">
        <v>173</v>
      </c>
      <c r="E26" s="4" t="s">
        <v>174</v>
      </c>
      <c r="F26" s="3" t="s">
        <v>202</v>
      </c>
      <c r="G26" s="51" t="s">
        <v>203</v>
      </c>
      <c r="H26" s="19" t="s">
        <v>36</v>
      </c>
      <c r="I26" s="3" t="s">
        <v>133</v>
      </c>
      <c r="J26" s="3" t="s">
        <v>166</v>
      </c>
      <c r="K26" s="5"/>
      <c r="L26" s="3" t="s">
        <v>154</v>
      </c>
      <c r="M26" s="4" t="s">
        <v>204</v>
      </c>
      <c r="N26" s="73">
        <v>700</v>
      </c>
      <c r="O26" s="18" t="s">
        <v>205</v>
      </c>
      <c r="P26" s="4" t="s">
        <v>206</v>
      </c>
      <c r="Q26" s="5" t="s">
        <v>207</v>
      </c>
      <c r="R26" s="3">
        <v>1</v>
      </c>
      <c r="S26" s="83">
        <v>517</v>
      </c>
      <c r="T26" s="25" t="s">
        <v>43</v>
      </c>
      <c r="U26" s="3" t="s">
        <v>45</v>
      </c>
      <c r="V26" s="3" t="s">
        <v>44</v>
      </c>
      <c r="W26" s="3"/>
      <c r="X26" s="3"/>
    </row>
    <row r="27" s="1" customFormat="1" ht="81" spans="1:24">
      <c r="A27" s="2">
        <v>21</v>
      </c>
      <c r="B27" s="3" t="s">
        <v>92</v>
      </c>
      <c r="C27" s="3" t="s">
        <v>63</v>
      </c>
      <c r="D27" s="3" t="s">
        <v>208</v>
      </c>
      <c r="E27" s="4" t="s">
        <v>208</v>
      </c>
      <c r="F27" s="3"/>
      <c r="G27" s="51" t="s">
        <v>209</v>
      </c>
      <c r="H27" s="19" t="s">
        <v>36</v>
      </c>
      <c r="I27" s="3" t="s">
        <v>210</v>
      </c>
      <c r="J27" s="3" t="s">
        <v>211</v>
      </c>
      <c r="K27" s="5" t="s">
        <v>212</v>
      </c>
      <c r="L27" s="3" t="s">
        <v>213</v>
      </c>
      <c r="M27" s="4" t="s">
        <v>214</v>
      </c>
      <c r="N27" s="73">
        <v>220</v>
      </c>
      <c r="O27" s="18" t="s">
        <v>215</v>
      </c>
      <c r="P27" s="4" t="s">
        <v>216</v>
      </c>
      <c r="Q27" s="5"/>
      <c r="R27" s="3">
        <v>1</v>
      </c>
      <c r="S27" s="83">
        <v>930</v>
      </c>
      <c r="T27" s="25" t="s">
        <v>43</v>
      </c>
      <c r="U27" s="3" t="s">
        <v>44</v>
      </c>
      <c r="V27" s="3"/>
      <c r="W27" s="3"/>
      <c r="X27" s="3"/>
    </row>
    <row r="28" s="33" customFormat="1" ht="15.75" spans="1:24">
      <c r="A28" s="45"/>
      <c r="B28" s="38" t="s">
        <v>217</v>
      </c>
      <c r="C28" s="38"/>
      <c r="D28" s="38"/>
      <c r="E28" s="38"/>
      <c r="F28" s="47"/>
      <c r="G28" s="47"/>
      <c r="H28" s="48"/>
      <c r="I28" s="38"/>
      <c r="J28" s="38"/>
      <c r="K28" s="48"/>
      <c r="L28" s="38"/>
      <c r="M28" s="47"/>
      <c r="N28" s="57">
        <f>SUM(N29)</f>
        <v>450</v>
      </c>
      <c r="O28" s="47"/>
      <c r="P28" s="47"/>
      <c r="Q28" s="48"/>
      <c r="R28" s="90"/>
      <c r="S28" s="90"/>
      <c r="T28" s="91"/>
      <c r="U28" s="38"/>
      <c r="V28" s="38"/>
      <c r="W28" s="92"/>
      <c r="X28" s="70"/>
    </row>
    <row r="29" s="1" customFormat="1" ht="40.5" spans="1:24">
      <c r="A29" s="2">
        <v>22</v>
      </c>
      <c r="B29" s="3" t="s">
        <v>83</v>
      </c>
      <c r="C29" s="3" t="s">
        <v>218</v>
      </c>
      <c r="D29" s="3" t="s">
        <v>208</v>
      </c>
      <c r="E29" s="3" t="s">
        <v>219</v>
      </c>
      <c r="F29" s="52" t="s">
        <v>220</v>
      </c>
      <c r="G29" s="4" t="s">
        <v>221</v>
      </c>
      <c r="H29" s="5" t="s">
        <v>36</v>
      </c>
      <c r="I29" s="3" t="s">
        <v>65</v>
      </c>
      <c r="J29" s="25"/>
      <c r="K29" s="59"/>
      <c r="L29" s="3" t="s">
        <v>222</v>
      </c>
      <c r="M29" s="4" t="s">
        <v>223</v>
      </c>
      <c r="N29" s="12">
        <v>450</v>
      </c>
      <c r="O29" s="2"/>
      <c r="P29" s="4" t="s">
        <v>224</v>
      </c>
      <c r="Q29" s="59"/>
      <c r="R29" s="18">
        <v>35</v>
      </c>
      <c r="S29" s="18">
        <v>700</v>
      </c>
      <c r="T29" s="23" t="s">
        <v>43</v>
      </c>
      <c r="U29" s="3" t="s">
        <v>44</v>
      </c>
      <c r="V29" s="3" t="s">
        <v>44</v>
      </c>
      <c r="W29" s="84"/>
      <c r="X29" s="25"/>
    </row>
    <row r="30" s="33" customFormat="1" ht="15.75" spans="1:24">
      <c r="A30" s="45"/>
      <c r="B30" s="38" t="s">
        <v>225</v>
      </c>
      <c r="C30" s="38"/>
      <c r="D30" s="38"/>
      <c r="E30" s="38"/>
      <c r="F30" s="38"/>
      <c r="G30" s="47"/>
      <c r="H30" s="48"/>
      <c r="I30" s="38"/>
      <c r="J30" s="38"/>
      <c r="K30" s="48"/>
      <c r="L30" s="38"/>
      <c r="M30" s="45"/>
      <c r="N30" s="57">
        <f>SUM(N31)</f>
        <v>65</v>
      </c>
      <c r="O30" s="47"/>
      <c r="P30" s="47"/>
      <c r="Q30" s="48"/>
      <c r="R30" s="90"/>
      <c r="S30" s="90"/>
      <c r="T30" s="93"/>
      <c r="U30" s="38"/>
      <c r="V30" s="38"/>
      <c r="W30" s="92"/>
      <c r="X30" s="70"/>
    </row>
    <row r="31" ht="40.5" spans="1:24">
      <c r="A31" s="2">
        <v>23</v>
      </c>
      <c r="B31" s="3" t="s">
        <v>83</v>
      </c>
      <c r="C31" s="3" t="s">
        <v>63</v>
      </c>
      <c r="D31" s="3" t="s">
        <v>226</v>
      </c>
      <c r="E31" s="3" t="s">
        <v>226</v>
      </c>
      <c r="F31" s="3" t="s">
        <v>226</v>
      </c>
      <c r="G31" s="3" t="s">
        <v>226</v>
      </c>
      <c r="H31" s="5" t="s">
        <v>36</v>
      </c>
      <c r="I31" s="3" t="s">
        <v>65</v>
      </c>
      <c r="J31" s="3"/>
      <c r="K31" s="3"/>
      <c r="L31" s="3"/>
      <c r="M31" s="3" t="s">
        <v>227</v>
      </c>
      <c r="N31" s="12">
        <v>65</v>
      </c>
      <c r="O31" s="3"/>
      <c r="P31" s="3"/>
      <c r="Q31" s="3"/>
      <c r="R31" s="3"/>
      <c r="S31" s="3"/>
      <c r="T31" s="19" t="s">
        <v>43</v>
      </c>
      <c r="U31" s="3"/>
      <c r="V31" s="3"/>
      <c r="W31" s="3"/>
      <c r="X31" s="3"/>
    </row>
  </sheetData>
  <mergeCells count="16">
    <mergeCell ref="A1:X1"/>
    <mergeCell ref="I2:K2"/>
    <mergeCell ref="O2:S2"/>
    <mergeCell ref="U2:W2"/>
    <mergeCell ref="A2:A3"/>
    <mergeCell ref="B2:B3"/>
    <mergeCell ref="C2:C3"/>
    <mergeCell ref="D2:D3"/>
    <mergeCell ref="E2:E3"/>
    <mergeCell ref="F2:F3"/>
    <mergeCell ref="G2:G3"/>
    <mergeCell ref="H2:H3"/>
    <mergeCell ref="L2:L3"/>
    <mergeCell ref="M2:M3"/>
    <mergeCell ref="T2:T3"/>
    <mergeCell ref="X2:X3"/>
  </mergeCells>
  <dataValidations count="2">
    <dataValidation allowBlank="1" showInputMessage="1" showErrorMessage="1" sqref="E1 F1 E4 F4 D5 E5 F5 D6 E6 D7 E7 D8 E8 D9 E9 D10 E10 D11 E11 D12 E12 D13 E13 D14 D15 D16 E16 D17 E17 E18 D20 E20 E23 E26 D1:D4 E2:F3"/>
    <dataValidation type="list" allowBlank="1" showInputMessage="1" showErrorMessage="1" prompt="产业发展,就业项目,乡村建设,易地后扶,三保障,乡村治理,管理费,其他" sqref="D19 D27 E27 F27">
      <formula1>"产业发展,就业项目,乡村建设,易地后扶,三保障,乡村治理,管理费,其他"</formula1>
    </dataValidation>
  </dataValidations>
  <pageMargins left="0.747916666666667" right="0.747916666666667" top="0.984027777777778" bottom="0.984027777777778" header="0.511805555555556" footer="0.511805555555556"/>
  <pageSetup paperSize="8"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AB5"/>
  <sheetViews>
    <sheetView workbookViewId="0">
      <selection activeCell="A5" sqref="$A5:$XFD5"/>
    </sheetView>
  </sheetViews>
  <sheetFormatPr defaultColWidth="9" defaultRowHeight="14.25" outlineLevelRow="4"/>
  <sheetData>
    <row r="3" s="1" customFormat="1" ht="328.5" spans="1:28">
      <c r="A3" s="2">
        <v>24</v>
      </c>
      <c r="B3" s="3" t="s">
        <v>139</v>
      </c>
      <c r="C3" s="3" t="s">
        <v>228</v>
      </c>
      <c r="D3" s="3" t="s">
        <v>173</v>
      </c>
      <c r="E3" s="3" t="s">
        <v>229</v>
      </c>
      <c r="F3" s="3" t="s">
        <v>14</v>
      </c>
      <c r="G3" s="4" t="s">
        <v>230</v>
      </c>
      <c r="H3" s="5" t="s">
        <v>36</v>
      </c>
      <c r="I3" s="3" t="s">
        <v>231</v>
      </c>
      <c r="J3" s="3" t="s">
        <v>145</v>
      </c>
      <c r="K3" s="5" t="s">
        <v>232</v>
      </c>
      <c r="L3" s="3" t="s">
        <v>139</v>
      </c>
      <c r="M3" s="11" t="s">
        <v>233</v>
      </c>
      <c r="N3" s="2">
        <v>170</v>
      </c>
      <c r="O3" s="2">
        <v>170</v>
      </c>
      <c r="P3" s="12"/>
      <c r="Q3" s="12"/>
      <c r="R3" s="12"/>
      <c r="S3" s="16" t="s">
        <v>234</v>
      </c>
      <c r="T3" s="16" t="s">
        <v>235</v>
      </c>
      <c r="U3" s="17" t="s">
        <v>236</v>
      </c>
      <c r="V3" s="18">
        <v>1</v>
      </c>
      <c r="W3" s="18">
        <v>187</v>
      </c>
      <c r="X3" s="19" t="s">
        <v>43</v>
      </c>
      <c r="Y3" s="3" t="s">
        <v>44</v>
      </c>
      <c r="Z3" s="3" t="s">
        <v>44</v>
      </c>
      <c r="AA3" s="24"/>
      <c r="AB3" s="25"/>
    </row>
    <row r="4" s="1" customFormat="1" ht="68" customHeight="1" spans="1:28">
      <c r="A4" s="2">
        <v>20</v>
      </c>
      <c r="B4" s="6" t="s">
        <v>108</v>
      </c>
      <c r="C4" s="7" t="s">
        <v>237</v>
      </c>
      <c r="D4" s="3" t="s">
        <v>173</v>
      </c>
      <c r="E4" s="8" t="s">
        <v>174</v>
      </c>
      <c r="F4" s="9" t="s">
        <v>238</v>
      </c>
      <c r="G4" s="9" t="s">
        <v>238</v>
      </c>
      <c r="H4" s="10" t="s">
        <v>239</v>
      </c>
      <c r="I4" s="10" t="s">
        <v>111</v>
      </c>
      <c r="J4" s="6" t="s">
        <v>240</v>
      </c>
      <c r="K4" s="5" t="s">
        <v>241</v>
      </c>
      <c r="L4" s="9" t="s">
        <v>108</v>
      </c>
      <c r="M4" s="13" t="s">
        <v>242</v>
      </c>
      <c r="N4" s="14">
        <v>413</v>
      </c>
      <c r="O4" s="14">
        <v>413</v>
      </c>
      <c r="P4" s="15"/>
      <c r="Q4" s="15"/>
      <c r="R4" s="15"/>
      <c r="S4" s="16" t="s">
        <v>243</v>
      </c>
      <c r="T4" s="16" t="s">
        <v>244</v>
      </c>
      <c r="U4" s="16" t="s">
        <v>245</v>
      </c>
      <c r="V4" s="20"/>
      <c r="W4" s="21"/>
      <c r="X4" s="22" t="s">
        <v>43</v>
      </c>
      <c r="Y4" s="26" t="s">
        <v>44</v>
      </c>
      <c r="Z4" s="3" t="s">
        <v>44</v>
      </c>
      <c r="AA4" s="10"/>
      <c r="AB4" s="27"/>
    </row>
    <row r="5" s="1" customFormat="1" ht="135" spans="1:28">
      <c r="A5" s="2">
        <v>18</v>
      </c>
      <c r="B5" s="3" t="s">
        <v>139</v>
      </c>
      <c r="C5" s="3" t="s">
        <v>228</v>
      </c>
      <c r="D5" s="3" t="s">
        <v>32</v>
      </c>
      <c r="E5" s="3" t="s">
        <v>72</v>
      </c>
      <c r="F5" s="8" t="s">
        <v>73</v>
      </c>
      <c r="G5" s="4" t="s">
        <v>246</v>
      </c>
      <c r="H5" s="5" t="s">
        <v>36</v>
      </c>
      <c r="I5" s="3" t="s">
        <v>124</v>
      </c>
      <c r="J5" s="3" t="s">
        <v>196</v>
      </c>
      <c r="K5" s="5" t="s">
        <v>247</v>
      </c>
      <c r="L5" s="3" t="s">
        <v>139</v>
      </c>
      <c r="M5" s="16" t="s">
        <v>248</v>
      </c>
      <c r="N5" s="2">
        <v>70</v>
      </c>
      <c r="O5" s="2">
        <v>70</v>
      </c>
      <c r="P5" s="12"/>
      <c r="Q5" s="12"/>
      <c r="R5" s="12"/>
      <c r="S5" s="16" t="s">
        <v>249</v>
      </c>
      <c r="T5" s="16" t="s">
        <v>235</v>
      </c>
      <c r="U5" s="17" t="s">
        <v>250</v>
      </c>
      <c r="V5" s="18"/>
      <c r="W5" s="18">
        <v>15</v>
      </c>
      <c r="X5" s="23" t="s">
        <v>43</v>
      </c>
      <c r="Y5" s="3" t="s">
        <v>45</v>
      </c>
      <c r="Z5" s="3" t="s">
        <v>45</v>
      </c>
      <c r="AA5" s="24"/>
      <c r="AB5" s="25"/>
    </row>
  </sheetData>
  <dataValidations count="1">
    <dataValidation allowBlank="1" showInputMessage="1" showErrorMessage="1" sqref="E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2023年第一批中央资金项目计划 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revision>1</cp:revision>
  <dcterms:created xsi:type="dcterms:W3CDTF">2016-09-04T03:25:00Z</dcterms:created>
  <cp:lastPrinted>2022-12-15T07:24:00Z</cp:lastPrinted>
  <dcterms:modified xsi:type="dcterms:W3CDTF">2024-10-25T07:52:46Z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KSORubyTemplateID">
    <vt:lpwstr>14</vt:lpwstr>
  </property>
  <property fmtid="{D5CDD505-2E9C-101B-9397-08002B2CF9AE}" pid="4" name="ICV">
    <vt:lpwstr>4737FB9E84F2409D83E9D157902F803F</vt:lpwstr>
  </property>
  <property fmtid="{D5CDD505-2E9C-101B-9397-08002B2CF9AE}" pid="5" name="KSOReadingLayout">
    <vt:bool>true</vt:bool>
  </property>
</Properties>
</file>