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封面" sheetId="1" r:id="rId1"/>
    <sheet name="目录" sheetId="2" r:id="rId2"/>
    <sheet name="2020年陇川县政府债务限额分配表 " sheetId="3" r:id="rId3"/>
    <sheet name="2020年陇川县新增债务限额分配表" sheetId="4" r:id="rId4"/>
    <sheet name="2020年度新增专项债券项目明细表" sheetId="5" r:id="rId5"/>
  </sheets>
  <definedNames>
    <definedName name="_xlnm._FilterDatabase" localSheetId="4" hidden="1">'2020年度新增专项债券项目明细表'!$A$4:$C$4</definedName>
    <definedName name="Database" hidden="1">#REF!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<sst xmlns="http://schemas.openxmlformats.org/spreadsheetml/2006/main" count="86" uniqueCount="44">
  <si>
    <t>陇川县2020年地方政府债务限额调整方案（草案）</t>
  </si>
  <si>
    <t>陇  川  县  财  政  局</t>
  </si>
  <si>
    <t>目  录</t>
  </si>
  <si>
    <t>表一</t>
  </si>
  <si>
    <r>
      <rPr>
        <sz val="14"/>
        <rFont val="宋体"/>
        <charset val="134"/>
      </rPr>
      <t>20</t>
    </r>
    <r>
      <rPr>
        <sz val="14"/>
        <rFont val="宋体"/>
        <charset val="134"/>
      </rPr>
      <t>20</t>
    </r>
    <r>
      <rPr>
        <sz val="14"/>
        <rFont val="宋体"/>
        <charset val="134"/>
      </rPr>
      <t xml:space="preserve">年陇川县政府债务限额分配表 </t>
    </r>
  </si>
  <si>
    <t>表二</t>
  </si>
  <si>
    <t>2020年陇川县新增债务限额分配表</t>
  </si>
  <si>
    <t>表三</t>
  </si>
  <si>
    <t>2020年度新增专项债券项目明细表</t>
  </si>
  <si>
    <t>附件2</t>
  </si>
  <si>
    <t>2020年德宏州地方政府债务限额表</t>
  </si>
  <si>
    <t>单位：万元</t>
  </si>
  <si>
    <t>地  区</t>
  </si>
  <si>
    <t>2019年政府债务限额</t>
  </si>
  <si>
    <t>2020年新增债务限额</t>
  </si>
  <si>
    <t>2020年政府债务限额</t>
  </si>
  <si>
    <t>合计</t>
  </si>
  <si>
    <t>一般债务</t>
  </si>
  <si>
    <t>专项债务</t>
  </si>
  <si>
    <t>小计</t>
  </si>
  <si>
    <t>内债</t>
  </si>
  <si>
    <t>外债</t>
  </si>
  <si>
    <t>陇川县</t>
  </si>
  <si>
    <t>-</t>
  </si>
  <si>
    <t>合   计</t>
  </si>
  <si>
    <t>2020年德宏州新增政府债务限额分配表</t>
  </si>
  <si>
    <t>地   区</t>
  </si>
  <si>
    <t>2020年新增债务债务限额</t>
  </si>
  <si>
    <t>提前下达</t>
  </si>
  <si>
    <t>此次下达</t>
  </si>
  <si>
    <t>总计</t>
  </si>
  <si>
    <t>一般债券</t>
  </si>
  <si>
    <t>合  计</t>
  </si>
  <si>
    <t>项目单位</t>
  </si>
  <si>
    <t>项    目    名    称</t>
  </si>
  <si>
    <t>金额(万元)</t>
  </si>
  <si>
    <t>陇川县卫生健康局</t>
  </si>
  <si>
    <t>陇川县人民医院外科综合楼和后勤综合楼建设项目</t>
  </si>
  <si>
    <t>陇川县工业园区管理委员会</t>
  </si>
  <si>
    <t>陇川工业园区章凤特色工业片区标准厂房建设项目</t>
  </si>
  <si>
    <t>陇川县住房和城乡规划建设局</t>
  </si>
  <si>
    <t>陇川县第二污水处理厂及配套管网工程</t>
  </si>
  <si>
    <t>陇川县麻栗坝水库管理局</t>
  </si>
  <si>
    <t>德宏州陇川县麻栗坝灌区工程项目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</si>
</sst>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#,##0.00_);[Red]\(#,##0.00\)"/>
    <numFmt numFmtId="179" formatCode="0_ "/>
  </numFmts>
  <fonts count="49"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20"/>
      <name val="方正小标宋_GBK"/>
      <charset val="134"/>
    </font>
    <font>
      <b/>
      <sz val="16"/>
      <color theme="1"/>
      <name val="方正仿宋_GBK"/>
      <charset val="134"/>
    </font>
    <font>
      <b/>
      <sz val="16"/>
      <color theme="1"/>
      <name val="宋体"/>
      <charset val="134"/>
    </font>
    <font>
      <sz val="16"/>
      <name val="方正仿宋_GBK"/>
      <charset val="134"/>
    </font>
    <font>
      <sz val="16"/>
      <color indexed="8"/>
      <name val="宋体"/>
      <charset val="134"/>
    </font>
    <font>
      <sz val="16"/>
      <color rgb="FF000000"/>
      <name val="方正仿宋_GBK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sz val="20"/>
      <name val="方正小标宋_GBK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20"/>
      <name val="方正小标宋简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  <font>
      <sz val="10"/>
      <name val="MS Sans Serif"/>
      <charset val="134"/>
    </font>
    <font>
      <sz val="11"/>
      <color indexed="17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24" fillId="2" borderId="0" applyNumberFormat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5" fillId="8" borderId="20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23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39" fillId="12" borderId="19" applyNumberFormat="0" applyAlignment="0" applyProtection="0">
      <alignment vertical="center"/>
    </xf>
    <xf numFmtId="0" fontId="40" fillId="13" borderId="24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37" fontId="45" fillId="0" borderId="0"/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6" fillId="0" borderId="0"/>
    <xf numFmtId="0" fontId="0" fillId="0" borderId="0"/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47" fillId="34" borderId="0" applyNumberFormat="0" applyBorder="0" applyAlignment="0" applyProtection="0">
      <alignment vertical="center"/>
    </xf>
    <xf numFmtId="0" fontId="46" fillId="0" borderId="0"/>
    <xf numFmtId="4" fontId="46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" fillId="0" borderId="0"/>
    <xf numFmtId="0" fontId="48" fillId="0" borderId="0"/>
  </cellStyleXfs>
  <cellXfs count="77">
    <xf numFmtId="0" fontId="0" fillId="0" borderId="0" xfId="0"/>
    <xf numFmtId="0" fontId="1" fillId="0" borderId="0" xfId="58" applyAlignment="1">
      <alignment wrapText="1"/>
    </xf>
    <xf numFmtId="0" fontId="2" fillId="0" borderId="0" xfId="63"/>
    <xf numFmtId="9" fontId="1" fillId="0" borderId="0" xfId="12" applyFont="1" applyAlignment="1"/>
    <xf numFmtId="177" fontId="1" fillId="0" borderId="0" xfId="12" applyNumberFormat="1" applyFont="1" applyAlignment="1"/>
    <xf numFmtId="9" fontId="1" fillId="0" borderId="0" xfId="12" applyFont="1" applyAlignment="1">
      <alignment horizontal="left" vertical="center"/>
    </xf>
    <xf numFmtId="9" fontId="3" fillId="0" borderId="0" xfId="12" applyFont="1" applyBorder="1" applyAlignment="1">
      <alignment horizontal="center" vertical="center"/>
    </xf>
    <xf numFmtId="9" fontId="3" fillId="0" borderId="1" xfId="1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5" fillId="0" borderId="2" xfId="12" applyFont="1" applyBorder="1" applyAlignment="1">
      <alignment horizontal="center" vertical="center" wrapText="1"/>
    </xf>
    <xf numFmtId="177" fontId="5" fillId="0" borderId="2" xfId="1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8" fontId="7" fillId="0" borderId="2" xfId="58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63" applyFont="1" applyBorder="1" applyAlignment="1">
      <alignment horizontal="center" vertical="center"/>
    </xf>
    <xf numFmtId="9" fontId="10" fillId="0" borderId="2" xfId="12" applyFont="1" applyBorder="1" applyAlignment="1">
      <alignment horizontal="center" vertical="center" wrapText="1"/>
    </xf>
    <xf numFmtId="178" fontId="10" fillId="0" borderId="2" xfId="58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vertical="center" wrapText="1"/>
    </xf>
    <xf numFmtId="176" fontId="14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177" fontId="13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>
      <alignment vertical="center" wrapText="1"/>
    </xf>
    <xf numFmtId="179" fontId="15" fillId="0" borderId="0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9" fontId="16" fillId="0" borderId="2" xfId="0" applyNumberFormat="1" applyFont="1" applyFill="1" applyBorder="1" applyAlignment="1">
      <alignment horizontal="center" vertical="center" wrapText="1"/>
    </xf>
    <xf numFmtId="176" fontId="16" fillId="0" borderId="14" xfId="0" applyNumberFormat="1" applyFont="1" applyFill="1" applyBorder="1" applyAlignment="1">
      <alignment horizontal="center" vertical="center" wrapText="1"/>
    </xf>
    <xf numFmtId="176" fontId="16" fillId="0" borderId="15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176" fontId="16" fillId="0" borderId="18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57" fontId="23" fillId="0" borderId="0" xfId="0" applyNumberFormat="1" applyFont="1" applyAlignment="1">
      <alignment horizontal="center" vertical="center" wrapText="1"/>
    </xf>
  </cellXfs>
  <cellStyles count="65">
    <cellStyle name="常规" xfId="0" builtinId="0"/>
    <cellStyle name="差_2017年度陇川县一般公共预算收支调整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千分位[0]_laroux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千位[0]_1" xfId="41"/>
    <cellStyle name="千位_1" xfId="42"/>
    <cellStyle name="强调文字颜色 3" xfId="43" builtinId="37"/>
    <cellStyle name="强调文字颜色 4" xfId="44" builtinId="41"/>
    <cellStyle name="no dec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_APR" xfId="54"/>
    <cellStyle name="常规 2" xfId="55"/>
    <cellStyle name="常规 3" xfId="56"/>
    <cellStyle name="常规_陇川县2017年第二批债券资金置换项目表" xfId="57"/>
    <cellStyle name="常规_2017年度陇川县一般公共预算收支调整表" xfId="58"/>
    <cellStyle name="好_2017年度陇川县一般公共预算收支调整表" xfId="59"/>
    <cellStyle name="普通_97-917" xfId="60"/>
    <cellStyle name="千分位_97-917" xfId="61"/>
    <cellStyle name="千位分隔 2" xfId="62"/>
    <cellStyle name="千位分隔[0]_2008年州财政追加安排待纳入调整预算项目情况表(高宇航)" xfId="63"/>
    <cellStyle name="样式 1" xfId="6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N4" sqref="N4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 customWidth="1"/>
  </cols>
  <sheetData>
    <row r="1" ht="42.75" customHeight="1" spans="1:3">
      <c r="A1" s="70"/>
      <c r="B1" s="71"/>
      <c r="C1" s="71"/>
    </row>
    <row r="2" ht="27" customHeight="1" spans="3:3">
      <c r="C2" s="72"/>
    </row>
    <row r="3" ht="39.75" spans="1:5">
      <c r="A3" s="73"/>
      <c r="B3" s="73"/>
      <c r="C3" s="73"/>
      <c r="D3" s="73"/>
      <c r="E3" s="73"/>
    </row>
    <row r="4" s="69" customFormat="1" ht="126" customHeight="1" spans="1:5">
      <c r="A4" s="74" t="s">
        <v>0</v>
      </c>
      <c r="B4" s="74"/>
      <c r="C4" s="74"/>
      <c r="D4" s="74"/>
      <c r="E4" s="74"/>
    </row>
    <row r="5" ht="94.5" customHeight="1" spans="1:5">
      <c r="A5" s="75" t="s">
        <v>1</v>
      </c>
      <c r="B5" s="75"/>
      <c r="C5" s="75"/>
      <c r="D5" s="75"/>
      <c r="E5" s="75"/>
    </row>
    <row r="6" ht="32.25" customHeight="1" spans="1:5">
      <c r="A6" s="76">
        <v>44150</v>
      </c>
      <c r="B6" s="75"/>
      <c r="C6" s="75"/>
      <c r="D6" s="75"/>
      <c r="E6" s="75"/>
    </row>
  </sheetData>
  <mergeCells count="5">
    <mergeCell ref="B1:C1"/>
    <mergeCell ref="A3:E3"/>
    <mergeCell ref="A4:E4"/>
    <mergeCell ref="A5:E5"/>
    <mergeCell ref="A6:E6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"/>
  <sheetViews>
    <sheetView workbookViewId="0">
      <selection activeCell="B20" sqref="B20"/>
    </sheetView>
  </sheetViews>
  <sheetFormatPr defaultColWidth="9" defaultRowHeight="14.25" outlineLevelRow="5" outlineLevelCol="2"/>
  <cols>
    <col min="1" max="1" width="15.25" customWidth="1"/>
    <col min="2" max="2" width="84.125" customWidth="1"/>
    <col min="3" max="3" width="16.25" customWidth="1"/>
  </cols>
  <sheetData>
    <row r="2" ht="22.5" spans="1:2">
      <c r="A2" s="64" t="s">
        <v>2</v>
      </c>
      <c r="B2" s="64"/>
    </row>
    <row r="3" ht="22.5" spans="1:2">
      <c r="A3" s="65"/>
      <c r="B3" s="65"/>
    </row>
    <row r="4" ht="30" customHeight="1" spans="1:3">
      <c r="A4" s="66" t="s">
        <v>3</v>
      </c>
      <c r="B4" s="67" t="s">
        <v>4</v>
      </c>
      <c r="C4" s="68">
        <v>1</v>
      </c>
    </row>
    <row r="5" ht="30" customHeight="1" spans="1:3">
      <c r="A5" s="66" t="s">
        <v>5</v>
      </c>
      <c r="B5" s="67" t="s">
        <v>6</v>
      </c>
      <c r="C5" s="25">
        <v>2</v>
      </c>
    </row>
    <row r="6" ht="30" customHeight="1" spans="1:3">
      <c r="A6" s="66" t="s">
        <v>7</v>
      </c>
      <c r="B6" s="67" t="s">
        <v>8</v>
      </c>
      <c r="C6" s="25">
        <v>3</v>
      </c>
    </row>
  </sheetData>
  <mergeCells count="1">
    <mergeCell ref="A2:B2"/>
  </mergeCells>
  <printOptions horizontalCentered="1"/>
  <pageMargins left="0.747916666666667" right="0.747916666666667" top="0.984027777777778" bottom="0.984027777777778" header="0.511805555555556" footer="0.511805555555556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N8"/>
  <sheetViews>
    <sheetView showZeros="0" topLeftCell="C1" workbookViewId="0">
      <selection activeCell="L17" sqref="L17"/>
    </sheetView>
  </sheetViews>
  <sheetFormatPr defaultColWidth="8" defaultRowHeight="14.25" outlineLevelRow="7"/>
  <cols>
    <col min="1" max="2" width="3.25" style="36" hidden="1" customWidth="1"/>
    <col min="3" max="3" width="8" style="37" customWidth="1"/>
    <col min="4" max="6" width="11.875" style="36" customWidth="1"/>
    <col min="7" max="7" width="8" style="36" customWidth="1"/>
    <col min="8" max="8" width="9.75" style="36" customWidth="1"/>
    <col min="9" max="9" width="10.875" style="38" customWidth="1"/>
    <col min="10" max="10" width="10.75" style="38" customWidth="1"/>
    <col min="11" max="11" width="11.125" style="38" customWidth="1"/>
    <col min="12" max="13" width="10" style="38" customWidth="1"/>
    <col min="14" max="14" width="11.875" style="39" customWidth="1"/>
    <col min="15" max="15" width="11.875" style="36" customWidth="1"/>
    <col min="16" max="16" width="11.375" style="36" customWidth="1"/>
    <col min="17" max="17" width="7.25" style="36" customWidth="1"/>
    <col min="18" max="18" width="10.625" style="36" customWidth="1"/>
    <col min="19" max="248" width="8" style="36"/>
  </cols>
  <sheetData>
    <row r="1" ht="18" customHeight="1" spans="1:248">
      <c r="A1" s="40" t="s">
        <v>9</v>
      </c>
      <c r="C1" s="41" t="s">
        <v>3</v>
      </c>
      <c r="I1" s="36"/>
      <c r="J1" s="36"/>
      <c r="K1" s="36"/>
      <c r="L1" s="36"/>
      <c r="M1" s="52"/>
      <c r="IN1"/>
    </row>
    <row r="2" ht="30.95" customHeight="1" spans="3:248">
      <c r="C2" s="42" t="s">
        <v>10</v>
      </c>
      <c r="D2" s="42"/>
      <c r="E2" s="42"/>
      <c r="F2" s="42"/>
      <c r="G2" s="42"/>
      <c r="H2" s="42"/>
      <c r="I2" s="42"/>
      <c r="J2" s="42"/>
      <c r="K2" s="42"/>
      <c r="L2" s="42"/>
      <c r="M2" s="53"/>
      <c r="N2" s="54"/>
      <c r="O2" s="42"/>
      <c r="P2" s="42"/>
      <c r="Q2" s="42"/>
      <c r="R2" s="42"/>
      <c r="IN2"/>
    </row>
    <row r="3" ht="30.95" customHeight="1" spans="3:248">
      <c r="C3" s="4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7" t="s">
        <v>11</v>
      </c>
      <c r="R3" s="37"/>
      <c r="IN3"/>
    </row>
    <row r="4" ht="24" customHeight="1" spans="3:248">
      <c r="C4" s="44" t="s">
        <v>12</v>
      </c>
      <c r="D4" s="45" t="s">
        <v>13</v>
      </c>
      <c r="E4" s="45"/>
      <c r="F4" s="45"/>
      <c r="G4" s="45"/>
      <c r="H4" s="45"/>
      <c r="I4" s="45" t="s">
        <v>14</v>
      </c>
      <c r="J4" s="45"/>
      <c r="K4" s="45"/>
      <c r="L4" s="45"/>
      <c r="M4" s="55"/>
      <c r="N4" s="56" t="s">
        <v>15</v>
      </c>
      <c r="O4" s="45"/>
      <c r="P4" s="45"/>
      <c r="Q4" s="45"/>
      <c r="R4" s="45"/>
      <c r="IN4"/>
    </row>
    <row r="5" s="34" customFormat="1" ht="24.95" customHeight="1" spans="3:18">
      <c r="C5" s="46"/>
      <c r="D5" s="45" t="s">
        <v>16</v>
      </c>
      <c r="E5" s="47" t="s">
        <v>17</v>
      </c>
      <c r="F5" s="47"/>
      <c r="G5" s="47"/>
      <c r="H5" s="45" t="s">
        <v>18</v>
      </c>
      <c r="I5" s="45" t="s">
        <v>16</v>
      </c>
      <c r="J5" s="45" t="s">
        <v>17</v>
      </c>
      <c r="K5" s="45"/>
      <c r="L5" s="45"/>
      <c r="M5" s="55" t="s">
        <v>18</v>
      </c>
      <c r="N5" s="57" t="s">
        <v>16</v>
      </c>
      <c r="O5" s="58" t="s">
        <v>17</v>
      </c>
      <c r="P5" s="59"/>
      <c r="Q5" s="61"/>
      <c r="R5" s="62" t="s">
        <v>18</v>
      </c>
    </row>
    <row r="6" s="34" customFormat="1" ht="24.95" customHeight="1" spans="3:18">
      <c r="C6" s="48"/>
      <c r="D6" s="45"/>
      <c r="E6" s="45" t="s">
        <v>19</v>
      </c>
      <c r="F6" s="49" t="s">
        <v>20</v>
      </c>
      <c r="G6" s="49" t="s">
        <v>21</v>
      </c>
      <c r="H6" s="45"/>
      <c r="I6" s="45"/>
      <c r="J6" s="45" t="s">
        <v>19</v>
      </c>
      <c r="K6" s="49" t="s">
        <v>20</v>
      </c>
      <c r="L6" s="49" t="s">
        <v>21</v>
      </c>
      <c r="M6" s="55"/>
      <c r="N6" s="60"/>
      <c r="O6" s="45" t="s">
        <v>19</v>
      </c>
      <c r="P6" s="49" t="s">
        <v>20</v>
      </c>
      <c r="Q6" s="49" t="s">
        <v>21</v>
      </c>
      <c r="R6" s="63"/>
    </row>
    <row r="7" s="34" customFormat="1" ht="30" customHeight="1" spans="3:18">
      <c r="C7" s="50" t="s">
        <v>22</v>
      </c>
      <c r="D7" s="51">
        <f>SUM(E7,H7)</f>
        <v>179460</v>
      </c>
      <c r="E7" s="51">
        <f>SUM(F7:G7)</f>
        <v>124354</v>
      </c>
      <c r="F7" s="51">
        <v>124354</v>
      </c>
      <c r="G7" s="51" t="s">
        <v>23</v>
      </c>
      <c r="H7" s="51">
        <v>55106</v>
      </c>
      <c r="I7" s="51">
        <f>SUM(J7,M7)</f>
        <v>83100</v>
      </c>
      <c r="J7" s="51" t="s">
        <v>23</v>
      </c>
      <c r="K7" s="51" t="s">
        <v>23</v>
      </c>
      <c r="L7" s="51" t="s">
        <v>23</v>
      </c>
      <c r="M7" s="51">
        <v>83100</v>
      </c>
      <c r="N7" s="51">
        <f>SUM(O7,R7)</f>
        <v>262560</v>
      </c>
      <c r="O7" s="51">
        <f>SUM(P7:Q7)</f>
        <v>124354</v>
      </c>
      <c r="P7" s="51">
        <f t="shared" ref="P7:R7" si="0">SUM(F7,K7)</f>
        <v>124354</v>
      </c>
      <c r="Q7" s="51" t="s">
        <v>23</v>
      </c>
      <c r="R7" s="51">
        <f t="shared" si="0"/>
        <v>138206</v>
      </c>
    </row>
    <row r="8" s="35" customFormat="1" ht="30" customHeight="1" spans="3:18">
      <c r="C8" s="50" t="s">
        <v>24</v>
      </c>
      <c r="D8" s="51">
        <f t="shared" ref="D8:R8" si="1">SUM(D7:D7)</f>
        <v>179460</v>
      </c>
      <c r="E8" s="51">
        <f t="shared" si="1"/>
        <v>124354</v>
      </c>
      <c r="F8" s="51">
        <f t="shared" si="1"/>
        <v>124354</v>
      </c>
      <c r="G8" s="51" t="s">
        <v>23</v>
      </c>
      <c r="H8" s="51">
        <f t="shared" si="1"/>
        <v>55106</v>
      </c>
      <c r="I8" s="51">
        <f t="shared" si="1"/>
        <v>83100</v>
      </c>
      <c r="J8" s="51" t="s">
        <v>23</v>
      </c>
      <c r="K8" s="51" t="s">
        <v>23</v>
      </c>
      <c r="L8" s="51" t="s">
        <v>23</v>
      </c>
      <c r="M8" s="51">
        <f t="shared" si="1"/>
        <v>83100</v>
      </c>
      <c r="N8" s="51">
        <f t="shared" si="1"/>
        <v>262560</v>
      </c>
      <c r="O8" s="51">
        <f t="shared" si="1"/>
        <v>124354</v>
      </c>
      <c r="P8" s="51">
        <f t="shared" si="1"/>
        <v>124354</v>
      </c>
      <c r="Q8" s="51" t="s">
        <v>23</v>
      </c>
      <c r="R8" s="51">
        <f t="shared" si="1"/>
        <v>138206</v>
      </c>
    </row>
  </sheetData>
  <mergeCells count="15">
    <mergeCell ref="C2:R2"/>
    <mergeCell ref="Q3:R3"/>
    <mergeCell ref="D4:H4"/>
    <mergeCell ref="I4:M4"/>
    <mergeCell ref="N4:R4"/>
    <mergeCell ref="E5:G5"/>
    <mergeCell ref="J5:L5"/>
    <mergeCell ref="O5:Q5"/>
    <mergeCell ref="C4:C6"/>
    <mergeCell ref="D5:D6"/>
    <mergeCell ref="H5:H6"/>
    <mergeCell ref="I5:I6"/>
    <mergeCell ref="M5:M6"/>
    <mergeCell ref="N5:N6"/>
    <mergeCell ref="R5:R6"/>
  </mergeCells>
  <printOptions horizontalCentered="1"/>
  <pageMargins left="0.235416666666667" right="0.0388888888888889" top="1.41666666666667" bottom="0.984027777777778" header="0.826388888888889" footer="0.511805555555556"/>
  <pageSetup paperSize="9" scale="60" orientation="landscape" horizontalDpi="300" verticalDpi="300"/>
  <headerFooter alignWithMargins="0" scaleWithDoc="0">
    <oddFooter>&amp;C第 8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8"/>
  <sheetViews>
    <sheetView showZeros="0" workbookViewId="0">
      <selection activeCell="L10" sqref="L10"/>
    </sheetView>
  </sheetViews>
  <sheetFormatPr defaultColWidth="9" defaultRowHeight="14.25" outlineLevelRow="7"/>
  <cols>
    <col min="1" max="10" width="11.5" customWidth="1"/>
  </cols>
  <sheetData>
    <row r="1" ht="23.25" customHeight="1" spans="1:1">
      <c r="A1" s="17" t="s">
        <v>5</v>
      </c>
    </row>
    <row r="2" ht="43.5" customHeight="1" spans="1:10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</row>
    <row r="3" ht="21" spans="1:10">
      <c r="A3" s="19"/>
      <c r="B3" s="19"/>
      <c r="C3" s="19"/>
      <c r="D3" s="19"/>
      <c r="I3" s="30" t="s">
        <v>11</v>
      </c>
      <c r="J3" s="30"/>
    </row>
    <row r="4" ht="32.1" customHeight="1" spans="1:10">
      <c r="A4" s="20" t="s">
        <v>26</v>
      </c>
      <c r="B4" s="21" t="s">
        <v>27</v>
      </c>
      <c r="C4" s="21"/>
      <c r="D4" s="21"/>
      <c r="E4" s="21" t="s">
        <v>28</v>
      </c>
      <c r="F4" s="21"/>
      <c r="G4" s="21"/>
      <c r="H4" s="22" t="s">
        <v>29</v>
      </c>
      <c r="I4" s="22"/>
      <c r="J4" s="31"/>
    </row>
    <row r="5" ht="32.1" customHeight="1" spans="1:10">
      <c r="A5" s="23"/>
      <c r="B5" s="24" t="s">
        <v>30</v>
      </c>
      <c r="C5" s="25" t="s">
        <v>17</v>
      </c>
      <c r="D5" s="25" t="s">
        <v>18</v>
      </c>
      <c r="E5" s="24" t="s">
        <v>16</v>
      </c>
      <c r="F5" s="25" t="s">
        <v>17</v>
      </c>
      <c r="G5" s="25" t="s">
        <v>18</v>
      </c>
      <c r="H5" s="25" t="s">
        <v>16</v>
      </c>
      <c r="I5" s="25" t="s">
        <v>31</v>
      </c>
      <c r="J5" s="32" t="s">
        <v>18</v>
      </c>
    </row>
    <row r="6" ht="32.1" customHeight="1" spans="1:10">
      <c r="A6" s="23"/>
      <c r="B6" s="24"/>
      <c r="C6" s="25"/>
      <c r="D6" s="25"/>
      <c r="E6" s="24"/>
      <c r="F6" s="25"/>
      <c r="G6" s="25"/>
      <c r="H6" s="25"/>
      <c r="I6" s="25"/>
      <c r="J6" s="32"/>
    </row>
    <row r="7" ht="32.1" customHeight="1" spans="1:10">
      <c r="A7" s="26" t="s">
        <v>22</v>
      </c>
      <c r="B7" s="25">
        <f>SUM(C7:D7)</f>
        <v>83100</v>
      </c>
      <c r="C7" s="25" t="s">
        <v>23</v>
      </c>
      <c r="D7" s="25">
        <v>83100</v>
      </c>
      <c r="E7" s="24">
        <f>SUM(F7:G7)</f>
        <v>45000</v>
      </c>
      <c r="F7" s="25" t="s">
        <v>23</v>
      </c>
      <c r="G7" s="25">
        <v>45000</v>
      </c>
      <c r="H7" s="25">
        <f>SUM(I7:J7)</f>
        <v>38100</v>
      </c>
      <c r="I7" s="25" t="s">
        <v>23</v>
      </c>
      <c r="J7" s="32">
        <v>38100</v>
      </c>
    </row>
    <row r="8" ht="32.1" customHeight="1" spans="1:10">
      <c r="A8" s="27" t="s">
        <v>32</v>
      </c>
      <c r="B8" s="28">
        <f t="shared" ref="B8:G8" si="0">SUM(B7:B7)</f>
        <v>83100</v>
      </c>
      <c r="C8" s="28" t="s">
        <v>23</v>
      </c>
      <c r="D8" s="28">
        <f t="shared" si="0"/>
        <v>83100</v>
      </c>
      <c r="E8" s="28">
        <f t="shared" si="0"/>
        <v>45000</v>
      </c>
      <c r="F8" s="28" t="s">
        <v>23</v>
      </c>
      <c r="G8" s="28">
        <f t="shared" si="0"/>
        <v>45000</v>
      </c>
      <c r="H8" s="29">
        <f>SUM(I8:J8)</f>
        <v>38100</v>
      </c>
      <c r="I8" s="28" t="s">
        <v>23</v>
      </c>
      <c r="J8" s="33">
        <f>SUM(J7:J7)</f>
        <v>38100</v>
      </c>
    </row>
  </sheetData>
  <mergeCells count="15">
    <mergeCell ref="A2:J2"/>
    <mergeCell ref="I3:J3"/>
    <mergeCell ref="B4:D4"/>
    <mergeCell ref="E4:G4"/>
    <mergeCell ref="H4:J4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94375" right="0.747916666666667" top="0.984027777777778" bottom="1.14166666666667" header="0.511805555555556" footer="0.511805555555556"/>
  <pageSetup paperSize="9" firstPageNumber="4" orientation="landscape" useFirstPageNumber="1"/>
  <headerFooter alignWithMargins="0" scaleWithDoc="0">
    <oddFooter>&amp;C第 7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B13" sqref="B13"/>
    </sheetView>
  </sheetViews>
  <sheetFormatPr defaultColWidth="33.875" defaultRowHeight="27" customHeight="1" outlineLevelCol="2"/>
  <cols>
    <col min="1" max="1" width="40.75" style="2" customWidth="1"/>
    <col min="2" max="2" width="68.125" style="3" customWidth="1"/>
    <col min="3" max="3" width="17.5" style="4" customWidth="1"/>
    <col min="4" max="16384" width="33.875" style="2"/>
  </cols>
  <sheetData>
    <row r="1" customHeight="1" spans="1:1">
      <c r="A1" s="5" t="s">
        <v>7</v>
      </c>
    </row>
    <row r="2" customHeight="1" spans="1:3">
      <c r="A2" s="6" t="s">
        <v>8</v>
      </c>
      <c r="B2" s="6"/>
      <c r="C2" s="6"/>
    </row>
    <row r="3" customHeight="1" spans="2:3">
      <c r="B3" s="7"/>
      <c r="C3" s="7"/>
    </row>
    <row r="4" customHeight="1" spans="1:3">
      <c r="A4" s="8" t="s">
        <v>33</v>
      </c>
      <c r="B4" s="9" t="s">
        <v>34</v>
      </c>
      <c r="C4" s="10" t="s">
        <v>35</v>
      </c>
    </row>
    <row r="5" s="1" customFormat="1" customHeight="1" spans="1:3">
      <c r="A5" s="11" t="s">
        <v>36</v>
      </c>
      <c r="B5" s="11" t="s">
        <v>37</v>
      </c>
      <c r="C5" s="12">
        <v>26000</v>
      </c>
    </row>
    <row r="6" s="1" customFormat="1" customHeight="1" spans="1:3">
      <c r="A6" s="11" t="s">
        <v>38</v>
      </c>
      <c r="B6" s="11" t="s">
        <v>39</v>
      </c>
      <c r="C6" s="12">
        <v>18000</v>
      </c>
    </row>
    <row r="7" s="1" customFormat="1" customHeight="1" spans="1:3">
      <c r="A7" s="11" t="s">
        <v>40</v>
      </c>
      <c r="B7" s="11" t="s">
        <v>41</v>
      </c>
      <c r="C7" s="12">
        <v>1000</v>
      </c>
    </row>
    <row r="8" s="1" customFormat="1" customHeight="1" spans="1:3">
      <c r="A8" s="11" t="s">
        <v>42</v>
      </c>
      <c r="B8" s="13" t="s">
        <v>43</v>
      </c>
      <c r="C8" s="12">
        <v>38100</v>
      </c>
    </row>
    <row r="9" customHeight="1" spans="1:3">
      <c r="A9" s="14" t="s">
        <v>16</v>
      </c>
      <c r="B9" s="15" t="s">
        <v>23</v>
      </c>
      <c r="C9" s="16">
        <f>SUM(C5:C8)</f>
        <v>83100</v>
      </c>
    </row>
  </sheetData>
  <mergeCells count="1">
    <mergeCell ref="A2:C2"/>
  </mergeCells>
  <printOptions horizontalCentered="1"/>
  <pageMargins left="0.707638888888889" right="0.707638888888889" top="0.747916666666667" bottom="0.747916666666667" header="0.313888888888889" footer="0.313888888888889"/>
  <pageSetup paperSize="9" scale="83" orientation="landscape"/>
  <headerFooter alignWithMargins="0">
    <oddFooter>&amp;C第 6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目录</vt:lpstr>
      <vt:lpstr>2020年陇川县政府债务限额分配表 </vt:lpstr>
      <vt:lpstr>2020年陇川县新增债务限额分配表</vt:lpstr>
      <vt:lpstr>2020年度新增专项债券项目明细表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2019-07-11T02:24:00Z</cp:lastPrinted>
  <dcterms:modified xsi:type="dcterms:W3CDTF">2024-07-18T07:49:20Z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7D804CFBA57E4B7A8DDD3B1D1BF303C6</vt:lpwstr>
  </property>
</Properties>
</file>