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Sheet1!$A$3:$GS$23</definedName>
    <definedName name="_xlnm.Print_Area" localSheetId="0">Sheet1!$A$1:$X$21</definedName>
  </definedNames>
  <calcPr calcId="144525"/>
</workbook>
</file>

<file path=xl/sharedStrings.xml><?xml version="1.0" encoding="utf-8"?>
<sst xmlns="http://schemas.openxmlformats.org/spreadsheetml/2006/main" count="327" uniqueCount="193">
  <si>
    <t>陇川县2023年第一批省级财政衔接推进乡村振兴补助资金项目计划表</t>
  </si>
  <si>
    <t>序号</t>
  </si>
  <si>
    <t>项目申报单位</t>
  </si>
  <si>
    <t>项目行业主管部门</t>
  </si>
  <si>
    <t>项目类型</t>
  </si>
  <si>
    <t>项目二级类型</t>
  </si>
  <si>
    <t>项目子类型</t>
  </si>
  <si>
    <t>项目名称</t>
  </si>
  <si>
    <t>建设性质</t>
  </si>
  <si>
    <t>项目实施地点</t>
  </si>
  <si>
    <t>项目组织实施单位</t>
  </si>
  <si>
    <t>项目概要及建设主要内容</t>
  </si>
  <si>
    <t>乡村振兴衔接资金</t>
  </si>
  <si>
    <t>绩效目标预测</t>
  </si>
  <si>
    <t>资金任务类别</t>
  </si>
  <si>
    <t>其他</t>
  </si>
  <si>
    <t>备注</t>
  </si>
  <si>
    <t>乡镇</t>
  </si>
  <si>
    <t>村委会</t>
  </si>
  <si>
    <t>村民小组</t>
  </si>
  <si>
    <t>经济效益</t>
  </si>
  <si>
    <t>社会效益</t>
  </si>
  <si>
    <t>生态效益</t>
  </si>
  <si>
    <t>覆盖脱贫村</t>
  </si>
  <si>
    <t>覆盖脱贫人口</t>
  </si>
  <si>
    <t>是否是边境小康村</t>
  </si>
  <si>
    <t>是否用于发展产业</t>
  </si>
  <si>
    <t>是否属于村集体经济</t>
  </si>
  <si>
    <t>合计</t>
  </si>
  <si>
    <t>一、产业发展</t>
  </si>
  <si>
    <t>章凤镇人民政府</t>
  </si>
  <si>
    <t>陇川县农业农村局</t>
  </si>
  <si>
    <t>产业发展</t>
  </si>
  <si>
    <t>配套设施项目</t>
  </si>
  <si>
    <t>产业园区</t>
  </si>
  <si>
    <t>章凤镇芒弄村广丙小组产业发展配套设施建设项目</t>
  </si>
  <si>
    <t>新建</t>
  </si>
  <si>
    <t>章凤镇</t>
  </si>
  <si>
    <t>芒弄</t>
  </si>
  <si>
    <t>广丙</t>
  </si>
  <si>
    <r>
      <rPr>
        <sz val="11"/>
        <rFont val="宋体"/>
        <charset val="134"/>
      </rPr>
      <t>修建产业灌溉沟渠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米长管涵式排水主沟一条，支沟</t>
    </r>
    <r>
      <rPr>
        <sz val="11"/>
        <rFont val="Times New Roman"/>
        <charset val="134"/>
      </rPr>
      <t>90</t>
    </r>
    <r>
      <rPr>
        <sz val="11"/>
        <rFont val="宋体"/>
        <charset val="134"/>
      </rPr>
      <t>米，沉砂池一座</t>
    </r>
  </si>
  <si>
    <t>有效提升产业设施服务水平，方便群众发展产业，增收致富。预计年均增收5万元。</t>
  </si>
  <si>
    <t>有效提升基础设施建设水平，提高公共服务能力</t>
  </si>
  <si>
    <t>带动周边群众大力发展绿色农业</t>
  </si>
  <si>
    <t>巩固拓展脱贫攻坚成果和乡村振兴</t>
  </si>
  <si>
    <t>是</t>
  </si>
  <si>
    <t>勐约乡人民政府</t>
  </si>
  <si>
    <t>勐约乡营盘村岳岛小组甘蔗、蚕桑产业园区建设项目</t>
  </si>
  <si>
    <t>勐约乡</t>
  </si>
  <si>
    <t>营盘村</t>
  </si>
  <si>
    <t>岳岛小组</t>
  </si>
  <si>
    <t>巩固发展600亩甘蔗、200蚕桑产业园建设，同时配套完善5公里园区道路建设</t>
  </si>
  <si>
    <t>通过项目实施，产业发展条件得以提升能为种桑养蚕户、甘蔗种植户减少运输成本，增加收入</t>
  </si>
  <si>
    <t>惠及群众416户1614人</t>
  </si>
  <si>
    <t>清平乡人民政府</t>
  </si>
  <si>
    <t>清平村烤烟高产示范基地建设项目</t>
  </si>
  <si>
    <t>清平乡</t>
  </si>
  <si>
    <t>清平村</t>
  </si>
  <si>
    <t>街子社、芒来小组</t>
  </si>
  <si>
    <t>建设内容：1、建设烤烟烘烤房20座及配套附属设施，预计投入120万元；2、烤烟示范基地灌溉沟渠建设3公里，预计投入65万元；3、诱虫灯安装约50盏，预计投入15万元。</t>
  </si>
  <si>
    <t>通过实施烤房建设项目，项目涉及全乡烤烟面积1000亩，可为清平村带来预计超过500万元的产业产值。</t>
  </si>
  <si>
    <t>基地的建成将大幅提高烟农收入，有效遏制西瓜、马铃薯与烤烟种植争地矛盾。</t>
  </si>
  <si>
    <t>合理利用有限的土地，创造更高的经济效益。</t>
  </si>
  <si>
    <t>否</t>
  </si>
  <si>
    <t>陇川县民宗局</t>
  </si>
  <si>
    <t>陇川县乡村振兴局</t>
  </si>
  <si>
    <t xml:space="preserve">加工流通项目 </t>
  </si>
  <si>
    <t>章凤镇章凤村费拉村民小组农产品交易中心建设项目（村集体经济）</t>
  </si>
  <si>
    <t>章凤村</t>
  </si>
  <si>
    <t>费拉</t>
  </si>
  <si>
    <t>农副产品交易中心建设200平方米及配套附属设施。</t>
  </si>
  <si>
    <t>壮大村集体经济，增加群众收入渠道，带动村民增收。</t>
  </si>
  <si>
    <t>少数民族发展资金</t>
  </si>
  <si>
    <t>产业服务支撑项目</t>
  </si>
  <si>
    <t>农业社会化服务</t>
  </si>
  <si>
    <t>陇川县新型农业主体生产以奖代补项目</t>
  </si>
  <si>
    <t>章凤镇、景罕镇、陇把镇</t>
  </si>
  <si>
    <t>实施4家扶贫企业（德宏正信实业股份有限公司、安琪酵母（德宏）有限公司、云南农垦陇川农场有限公司、云南德宏英茂糖业有限公司）生产奖补。</t>
  </si>
  <si>
    <t>奖补扶贫企业带动陇川县产业发展，进一步带动脱贫务工人员增收。</t>
  </si>
  <si>
    <t>扶贫企业生产经营规模进一步扩大，进一步增加脱贫人口就业岗位。</t>
  </si>
  <si>
    <t>景罕镇人民政府</t>
  </si>
  <si>
    <t>生产项目</t>
  </si>
  <si>
    <t>种植业基地</t>
  </si>
  <si>
    <t>景罕镇曼环易地扶贫搬迁安置点香菇菌类种植项目</t>
  </si>
  <si>
    <t>景罕镇</t>
  </si>
  <si>
    <t>曼胆村、广宋村</t>
  </si>
  <si>
    <t>陇幸小组、来旺小组</t>
  </si>
  <si>
    <t>种植9000㎡桑枝香菇，菌包37.8万个</t>
  </si>
  <si>
    <t>项目实施后，预计为群众创收52万元</t>
  </si>
  <si>
    <t>通过项目实施将有37户157人直接受益</t>
  </si>
  <si>
    <t>项目实施后可对枯木、枯枝进行最大化的利用，可有效减少环境污染，并且香菇为原生态产品，不会对环境造成污染</t>
  </si>
  <si>
    <t>广宋村</t>
  </si>
  <si>
    <t>城子镇</t>
  </si>
  <si>
    <t>陇川县林草局</t>
  </si>
  <si>
    <t>城子镇巴达村曼崩坝坚果基地建设项目</t>
  </si>
  <si>
    <t>改扩建</t>
  </si>
  <si>
    <t>巴达村</t>
  </si>
  <si>
    <t>曼崩坝</t>
  </si>
  <si>
    <t>城子镇人民政府</t>
  </si>
  <si>
    <t>1、种植坚果4000株，共160亩投入资金20万元；2、使用挖机、推土机等对160亩土地进行土地平整投入资金35万元；3、使用化肥进行土壤改良，投入资金2万元；4、建设灌溉用30立方蓄水池3个及浇灌水管，投入资金103万元。共160万元</t>
  </si>
  <si>
    <t>改善群众生产条件，壮大村集体经济。预计年均增收10万元。</t>
  </si>
  <si>
    <t>带动群众发展产业，增加集体凝聚力，惠及70户315人，其中脱贫户23户81人</t>
  </si>
  <si>
    <t>发展绿色经济作物，不影响周边生态环境</t>
  </si>
  <si>
    <t>护国乡人民政府</t>
  </si>
  <si>
    <t>护国乡高产草果示范基地灌溉工程</t>
  </si>
  <si>
    <t>护国乡</t>
  </si>
  <si>
    <r>
      <rPr>
        <sz val="11"/>
        <color theme="1"/>
        <rFont val="宋体"/>
        <charset val="134"/>
      </rPr>
      <t>新建蓄水池16座，建设灌溉工程主管网20千米，灌溉面积</t>
    </r>
    <r>
      <rPr>
        <sz val="11"/>
        <rFont val="宋体"/>
        <charset val="134"/>
      </rPr>
      <t>1000</t>
    </r>
    <r>
      <rPr>
        <sz val="11"/>
        <color theme="1"/>
        <rFont val="宋体"/>
        <charset val="134"/>
      </rPr>
      <t>亩。</t>
    </r>
  </si>
  <si>
    <r>
      <rPr>
        <sz val="11"/>
        <rFont val="宋体"/>
        <charset val="134"/>
      </rPr>
      <t>通过本项目的实施，预计可灌溉草果面积</t>
    </r>
    <r>
      <rPr>
        <sz val="11"/>
        <rFont val="Times New Roman"/>
        <charset val="134"/>
      </rPr>
      <t>1000</t>
    </r>
    <r>
      <rPr>
        <sz val="11"/>
        <rFont val="宋体"/>
        <charset val="134"/>
      </rPr>
      <t>亩，并带动群众发展草果生产，年总收入增加4</t>
    </r>
    <r>
      <rPr>
        <sz val="11"/>
        <rFont val="Times New Roman"/>
        <charset val="134"/>
      </rPr>
      <t>0</t>
    </r>
    <r>
      <rPr>
        <sz val="11"/>
        <rFont val="宋体"/>
        <charset val="134"/>
      </rPr>
      <t>万元左右。</t>
    </r>
  </si>
  <si>
    <t>通过示范基地建设，以点带面，辐射周边，引导带动群众坚定山区产业转型。带动群众自主增收致富具有重要作用和意义。同时将极大改善护国乡经济环境，有利于外来投资项目的引进，促进城乡经济社会稳步协调发展。</t>
  </si>
  <si>
    <t>项目建设规划始终坚持可持续发展的原则，把乡村振兴与实现人与自然和谐发展结合起来，充分利用和合理开发现有资源，将资源优势转化为经济优势，进一步优化资源配置，促进经济与生态同步发展。</t>
  </si>
  <si>
    <t>景罕镇特色产业发展项目</t>
  </si>
  <si>
    <t>曼软村、曼面村</t>
  </si>
  <si>
    <t>用于发展景罕镇林下特色产业种植，涉及香椿、绿子、苦良包等1000余亩。</t>
  </si>
  <si>
    <r>
      <rPr>
        <sz val="11"/>
        <rFont val="宋体"/>
        <charset val="134"/>
      </rPr>
      <t>预计为群众创</t>
    </r>
    <r>
      <rPr>
        <sz val="14"/>
        <rFont val="Times New Roman"/>
        <charset val="134"/>
      </rPr>
      <t>80</t>
    </r>
    <r>
      <rPr>
        <sz val="14"/>
        <rFont val="方正仿宋_GBK"/>
        <charset val="134"/>
      </rPr>
      <t>万元收入，产生集体经济</t>
    </r>
    <r>
      <rPr>
        <sz val="14"/>
        <rFont val="Times New Roman"/>
        <charset val="134"/>
      </rPr>
      <t>20</t>
    </r>
    <r>
      <rPr>
        <sz val="14"/>
        <rFont val="方正仿宋_GBK"/>
        <charset val="134"/>
      </rPr>
      <t>万元。</t>
    </r>
  </si>
  <si>
    <r>
      <rPr>
        <sz val="11"/>
        <rFont val="宋体"/>
        <charset val="134"/>
      </rPr>
      <t>通过项目实施将有</t>
    </r>
    <r>
      <rPr>
        <sz val="14"/>
        <rFont val="Times New Roman"/>
        <charset val="0"/>
      </rPr>
      <t>70</t>
    </r>
    <r>
      <rPr>
        <sz val="14"/>
        <rFont val="方正仿宋_GBK"/>
        <charset val="134"/>
      </rPr>
      <t>户</t>
    </r>
    <r>
      <rPr>
        <sz val="14"/>
        <rFont val="Times New Roman"/>
        <charset val="0"/>
      </rPr>
      <t>286</t>
    </r>
    <r>
      <rPr>
        <sz val="14"/>
        <rFont val="方正仿宋_GBK"/>
        <charset val="134"/>
      </rPr>
      <t>人直接受益</t>
    </r>
  </si>
  <si>
    <t>项目属于农业产业发展项目，具有良好的生态效益</t>
  </si>
  <si>
    <t>衔接资金</t>
  </si>
  <si>
    <t>二、乡村建设</t>
  </si>
  <si>
    <t>县自然资源局</t>
  </si>
  <si>
    <t>乡村建设</t>
  </si>
  <si>
    <t>农村基础设施</t>
  </si>
  <si>
    <t>村庄规划编制</t>
  </si>
  <si>
    <t>陇川县“多规合一”实用性村庄规划项目</t>
  </si>
  <si>
    <t>王子树乡、章凤镇、景罕镇、陇把镇、城子镇、户撒乡、护国乡、勐约乡、清平乡</t>
  </si>
  <si>
    <t>全县43个村</t>
  </si>
  <si>
    <t>陇川县自然资源局</t>
  </si>
  <si>
    <t>明确村庄发展目标及产业发展规划，优化国土空间开发与保护、完善基础设施和公共服务设施配置、基层党建与人才规划，突出历史文化传承与保护，编制管理版及村民版成果</t>
  </si>
  <si>
    <t>根据村庄规划，通过实施产业项目，促进一二三产业融合发展，壮大集体经济，提升村民人均收入</t>
  </si>
  <si>
    <t>根据村庄规划，通过完善基础设施等，使人居环境整治得到改善，村内道路和入户道路硬化率有所提高，污水处理全覆盖，巩固拓展脱贫攻坚成果</t>
  </si>
  <si>
    <t>根据村庄规划，实施各产业及生态修复项目，提高森林覆盖率，推进河道治理及矿山修复</t>
  </si>
  <si>
    <t>农村公共服务</t>
  </si>
  <si>
    <t>章凤镇户弄村人居环境整治项目</t>
  </si>
  <si>
    <t>章风镇</t>
  </si>
  <si>
    <t>户弄村</t>
  </si>
  <si>
    <t>吕保、新孔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</si>
  <si>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吕保小组新建公共服务用房</t>
    </r>
    <r>
      <rPr>
        <sz val="11"/>
        <rFont val="Times New Roman"/>
        <charset val="134"/>
      </rPr>
      <t>298</t>
    </r>
    <r>
      <rPr>
        <sz val="11"/>
        <rFont val="宋体"/>
        <charset val="134"/>
      </rPr>
      <t>㎡，拱棚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㎡，场地平整</t>
    </r>
    <r>
      <rPr>
        <sz val="11"/>
        <rFont val="Times New Roman"/>
        <charset val="134"/>
      </rPr>
      <t>1200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蹲位卫生公厕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座，投资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>新孔小组新建公共服务用房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㎡，拱棚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㎡，场地平整</t>
    </r>
    <r>
      <rPr>
        <sz val="11"/>
        <rFont val="Times New Roman"/>
        <charset val="134"/>
      </rPr>
      <t>1200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蹲位卫生公厕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座，投资</t>
    </r>
    <r>
      <rPr>
        <sz val="11"/>
        <rFont val="Times New Roman"/>
        <charset val="134"/>
      </rPr>
      <t>66</t>
    </r>
    <r>
      <rPr>
        <sz val="11"/>
        <rFont val="宋体"/>
        <charset val="134"/>
      </rPr>
      <t>万元。</t>
    </r>
  </si>
  <si>
    <t>在不断提升公共服务水平的同时，为下一步打造乡村农旅产业奠定基础</t>
  </si>
  <si>
    <t>在不断提升人居环境的同时，带动周边村民更加注重环境保护</t>
  </si>
  <si>
    <t>农村道路和电网改造</t>
  </si>
  <si>
    <t>景罕镇景罕村鱼塘小组基础设施建设项目</t>
  </si>
  <si>
    <t xml:space="preserve">  新建</t>
  </si>
  <si>
    <t>景罕村</t>
  </si>
  <si>
    <t>鱼塘寨小组</t>
  </si>
  <si>
    <t>建设主路长412.6m，宽7m，岔路长202m，宽4m，计划投资268万元；主路边沟长845m，岔路边沟408m，计划投资33万元；二是架设10kV单回线路，搭头点至变压器距离约0.25公里，5基15m电杆，在10kV弄贯线酵母供热支线1号杆安装1组隔离开关，2号杆（双杆）安装1台配网自动化断路器，估算投资13万元。</t>
  </si>
  <si>
    <t>项目实施后，预计为群众创收30万元</t>
  </si>
  <si>
    <t>通过项目实施将有28户122人直接受益</t>
  </si>
  <si>
    <t>项目实施村庄污水得到有效排放，人居环境治理得到有效提升，群众灌溉更加便捷，土地污染得到有效控制。</t>
  </si>
  <si>
    <t>陇川县人民政府</t>
  </si>
  <si>
    <t>人居环境整治</t>
  </si>
  <si>
    <t>农村卫生厕所改造</t>
  </si>
  <si>
    <t>陇川县农村卫生公厕改建项目</t>
  </si>
  <si>
    <t>改建、新建</t>
  </si>
  <si>
    <t>1、城子镇
2、清平乡
3、章凤镇
4、陇把镇5、王子树乡</t>
  </si>
  <si>
    <t>1、巴达村
2、姐乌村
3、磨水村
4、城子村
5、清平村
6、新山村
7、拉勐村
8、邦外村</t>
  </si>
  <si>
    <t>1、尹汉自然村          2.东风自然村
3、南田自然村
4、碾子社自然村
5、芒帮自然村
6、芒来自然村
7、毛景自然村
8、腊碗自然村、
9、翁秀自然村
10、弄贤二三自然村
11、丁家寨弄贤五自然村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</si>
  <si>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、城子镇人民政府</t>
    </r>
    <r>
      <rPr>
        <sz val="11"/>
        <rFont val="宋体"/>
        <charset val="134"/>
      </rPr>
      <t xml:space="preserve">
2</t>
    </r>
    <r>
      <rPr>
        <sz val="11"/>
        <rFont val="宋体"/>
        <charset val="134"/>
      </rPr>
      <t>、清平乡人民政府</t>
    </r>
    <r>
      <rPr>
        <sz val="11"/>
        <rFont val="宋体"/>
        <charset val="134"/>
      </rPr>
      <t xml:space="preserve">
3</t>
    </r>
    <r>
      <rPr>
        <sz val="11"/>
        <rFont val="宋体"/>
        <charset val="134"/>
      </rPr>
      <t>、章凤镇人民政府</t>
    </r>
    <r>
      <rPr>
        <sz val="11"/>
        <rFont val="宋体"/>
        <charset val="134"/>
      </rPr>
      <t xml:space="preserve">
4</t>
    </r>
    <r>
      <rPr>
        <sz val="11"/>
        <rFont val="宋体"/>
        <charset val="134"/>
      </rPr>
      <t>、陇把镇人民政府</t>
    </r>
  </si>
  <si>
    <r>
      <rPr>
        <sz val="11"/>
        <rFont val="宋体"/>
        <charset val="134"/>
      </rPr>
      <t>改建农村常住农户</t>
    </r>
    <r>
      <rPr>
        <sz val="11"/>
        <rFont val="宋体"/>
        <charset val="134"/>
      </rPr>
      <t>100</t>
    </r>
    <r>
      <rPr>
        <sz val="11"/>
        <rFont val="宋体"/>
        <charset val="134"/>
      </rPr>
      <t>户以上的自然村卫生公厕</t>
    </r>
    <r>
      <rPr>
        <sz val="11"/>
        <rFont val="宋体"/>
        <charset val="134"/>
      </rPr>
      <t>11</t>
    </r>
    <r>
      <rPr>
        <sz val="11"/>
        <rFont val="宋体"/>
        <charset val="134"/>
      </rPr>
      <t>座</t>
    </r>
  </si>
  <si>
    <t>通过项目的实施，完能够满足自然周边农户的文明如厕需求，改变以往的如厕卫生陋习，培养良好的卫生习惯，预防一些传染病的发生和流行，进一步改善农村广大人民群众工作、生活环境，提升国民素质、促进社会文明进步。</t>
  </si>
  <si>
    <t>通过项目的实施，建设无害化卫生厕所，能够实现了良好的粪便处理，消除粪便污染，减少各种病症出现，从而减少对生态环境的污染，改善村庄卫生环境，促进村容村貌整洁。</t>
  </si>
  <si>
    <t>——</t>
  </si>
  <si>
    <t>户撒阿昌族乡人民政府</t>
  </si>
  <si>
    <t>户撒乡曼捧村曼捧下寨人居环境提升项目</t>
  </si>
  <si>
    <t>户撒乡</t>
  </si>
  <si>
    <t>曼捧村</t>
  </si>
  <si>
    <t>曼捧下寨</t>
  </si>
  <si>
    <t>建设曼捧下寨卫生厕所1个，地面硬化200平方米，污水沟改造800米，老旧拱棚改造150平方米。</t>
  </si>
  <si>
    <t>有效改善少数民族聚居地区农村基础设施水平，提高公共服务能力。</t>
  </si>
  <si>
    <t>改善群众生产生活条件，提高群众生活幸福指数。受益群众</t>
  </si>
  <si>
    <t>加强环境整治，提升人居环境质量，推进生态文明建设</t>
  </si>
  <si>
    <t>景罕镇曼软村红光社村民小组人居环境提升项目</t>
  </si>
  <si>
    <t>曼软</t>
  </si>
  <si>
    <t>红光社</t>
  </si>
  <si>
    <t>建设公共附属设施77平方米、卫生公厕1座、遮雨棚272平方米、挡土墙35米等。</t>
  </si>
  <si>
    <t>王子树乡人民政府</t>
  </si>
  <si>
    <t>王子树乡岗巴村公共服务附属设施建设项目</t>
  </si>
  <si>
    <t>王子树乡</t>
  </si>
  <si>
    <t>岗巴村</t>
  </si>
  <si>
    <t>新岗巴、岗巴下寨、老汉寨</t>
  </si>
  <si>
    <t>新建混凝土地板800平方米；新建挡土墙1座10米；新建围栏20米。</t>
  </si>
  <si>
    <t>有效改善少数民族聚居地区农村基础设施水平，提高公共服务能力</t>
  </si>
  <si>
    <t>项目实施能够进一步强化村民的基础设施，改善人居环境，丰富群众精神生活</t>
  </si>
  <si>
    <t>项目建设有利于提升人居环境，进一步巩固良好生态</t>
  </si>
  <si>
    <t>陇川县交通运输局</t>
  </si>
  <si>
    <t>德宏州交通运输局</t>
  </si>
  <si>
    <t>农村道路建设</t>
  </si>
  <si>
    <t>王子树乡罗朗村陇糯小组村内道路建设项目</t>
  </si>
  <si>
    <t>罗朗村</t>
  </si>
  <si>
    <t>陇糯</t>
  </si>
  <si>
    <t>陇川县地方公路管理段</t>
  </si>
  <si>
    <t>新建1.5公里的四级公路，路基宽4.5米，路面宽3.5米，路面结构为混凝土路面。</t>
  </si>
  <si>
    <t>带动产业发展，减少群众农产品运输成本。</t>
  </si>
  <si>
    <t>解决沿线群众出行困难问题，方便群众发展生产，改善生活条件。惠及农户85户385人</t>
  </si>
  <si>
    <t xml:space="preserve">        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</si>
</sst>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  <numFmt numFmtId="178" formatCode="0.00_);[Red]\(0.00\)"/>
    <numFmt numFmtId="179" formatCode="0_);[Red]\(0\)"/>
  </numFmts>
  <fonts count="34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24"/>
      <name val="方正小标宋_GBK"/>
      <charset val="134"/>
    </font>
    <font>
      <sz val="11"/>
      <name val="Times New Roman"/>
      <charset val="134"/>
    </font>
    <font>
      <sz val="11"/>
      <name val="宋体"/>
      <charset val="134"/>
      <scheme val="major"/>
    </font>
    <font>
      <sz val="11"/>
      <color theme="1"/>
      <name val="Times New Roman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4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protection locked="0"/>
    </xf>
    <xf numFmtId="0" fontId="30" fillId="0" borderId="0">
      <alignment vertical="center"/>
    </xf>
    <xf numFmtId="43" fontId="30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3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178" fontId="1" fillId="2" borderId="2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0" borderId="2" xfId="49" applyFont="1" applyBorder="1" applyAlignment="1" applyProtection="1">
      <alignment horizontal="center" vertical="center" wrapText="1"/>
    </xf>
    <xf numFmtId="177" fontId="3" fillId="0" borderId="2" xfId="49" applyNumberFormat="1" applyFont="1" applyBorder="1" applyAlignment="1" applyProtection="1">
      <alignment horizontal="center" vertical="center" wrapText="1"/>
    </xf>
    <xf numFmtId="43" fontId="3" fillId="0" borderId="2" xfId="51" applyFont="1" applyFill="1" applyBorder="1" applyAlignment="1" applyProtection="1">
      <alignment horizontal="center" vertical="center" wrapText="1"/>
    </xf>
    <xf numFmtId="43" fontId="3" fillId="0" borderId="2" xfId="51" applyFont="1" applyFill="1" applyBorder="1" applyAlignment="1" applyProtection="1">
      <alignment horizontal="center" vertical="center"/>
    </xf>
    <xf numFmtId="178" fontId="3" fillId="0" borderId="2" xfId="49" applyNumberFormat="1" applyFont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43" fontId="3" fillId="0" borderId="2" xfId="51" applyFont="1" applyFill="1" applyBorder="1" applyAlignment="1" applyProtection="1">
      <alignment horizontal="left" vertical="center" wrapText="1"/>
    </xf>
    <xf numFmtId="178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9" fontId="7" fillId="2" borderId="2" xfId="0" applyNumberFormat="1" applyFont="1" applyFill="1" applyBorder="1" applyAlignment="1">
      <alignment horizontal="center" vertical="center" wrapText="1"/>
    </xf>
    <xf numFmtId="179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9" fontId="5" fillId="2" borderId="2" xfId="0" applyNumberFormat="1" applyFont="1" applyFill="1" applyBorder="1" applyAlignment="1">
      <alignment horizontal="center" vertical="center" wrapText="1"/>
    </xf>
    <xf numFmtId="179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 wrapText="1"/>
    </xf>
    <xf numFmtId="0" fontId="3" fillId="0" borderId="0" xfId="49" applyFont="1" applyAlignment="1" applyProtection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9" xfId="49"/>
    <cellStyle name="常规 10 13 2" xfId="50"/>
    <cellStyle name="千位分隔 2" xfId="51"/>
  </cellStyle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S27"/>
  <sheetViews>
    <sheetView tabSelected="1" zoomScale="88" zoomScaleNormal="88" topLeftCell="A16" workbookViewId="0">
      <selection activeCell="P16" sqref="P16"/>
    </sheetView>
  </sheetViews>
  <sheetFormatPr defaultColWidth="9" defaultRowHeight="13.5"/>
  <cols>
    <col min="4" max="4" width="15.2583333333333" customWidth="1"/>
    <col min="6" max="6" width="9" customWidth="1"/>
    <col min="7" max="7" width="14.9083333333333" customWidth="1"/>
    <col min="11" max="11" width="14.1333333333333" customWidth="1"/>
    <col min="13" max="13" width="32.1833333333333" customWidth="1"/>
    <col min="14" max="14" width="14.8333333333333" style="4" customWidth="1"/>
    <col min="15" max="15" width="20.2666666666667" customWidth="1"/>
    <col min="16" max="16" width="17.9083333333333" customWidth="1"/>
    <col min="17" max="17" width="20.2666666666667" customWidth="1"/>
    <col min="19" max="19" width="10.3833333333333"/>
  </cols>
  <sheetData>
    <row r="1" ht="41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  <c r="V1" s="5"/>
      <c r="W1" s="5"/>
      <c r="X1" s="5"/>
    </row>
    <row r="2" s="1" customFormat="1" ht="18.75" spans="1:2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/>
      <c r="L2" s="6" t="s">
        <v>10</v>
      </c>
      <c r="M2" s="6" t="s">
        <v>11</v>
      </c>
      <c r="N2" s="21" t="s">
        <v>12</v>
      </c>
      <c r="O2" s="22" t="s">
        <v>13</v>
      </c>
      <c r="P2" s="22"/>
      <c r="Q2" s="22"/>
      <c r="R2" s="22"/>
      <c r="S2" s="22"/>
      <c r="T2" s="39" t="s">
        <v>14</v>
      </c>
      <c r="U2" s="40" t="s">
        <v>15</v>
      </c>
      <c r="V2" s="40"/>
      <c r="W2" s="40"/>
      <c r="X2" s="6" t="s">
        <v>16</v>
      </c>
    </row>
    <row r="3" s="1" customFormat="1" ht="56.25" spans="1:24">
      <c r="A3" s="6"/>
      <c r="B3" s="6"/>
      <c r="C3" s="6"/>
      <c r="D3" s="6"/>
      <c r="E3" s="6"/>
      <c r="F3" s="6"/>
      <c r="G3" s="6"/>
      <c r="H3" s="6"/>
      <c r="I3" s="6" t="s">
        <v>17</v>
      </c>
      <c r="J3" s="6" t="s">
        <v>18</v>
      </c>
      <c r="K3" s="6" t="s">
        <v>19</v>
      </c>
      <c r="L3" s="6"/>
      <c r="M3" s="6"/>
      <c r="N3" s="23"/>
      <c r="O3" s="22" t="s">
        <v>20</v>
      </c>
      <c r="P3" s="22" t="s">
        <v>21</v>
      </c>
      <c r="Q3" s="22" t="s">
        <v>22</v>
      </c>
      <c r="R3" s="40" t="s">
        <v>23</v>
      </c>
      <c r="S3" s="40" t="s">
        <v>24</v>
      </c>
      <c r="T3" s="41"/>
      <c r="U3" s="22" t="s">
        <v>25</v>
      </c>
      <c r="V3" s="22" t="s">
        <v>26</v>
      </c>
      <c r="W3" s="22" t="s">
        <v>27</v>
      </c>
      <c r="X3" s="6"/>
    </row>
    <row r="4" s="1" customFormat="1" ht="18.75" spans="1:24">
      <c r="A4" s="6" t="s">
        <v>28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4">
        <f>SUM(N5,N15)</f>
        <v>2321</v>
      </c>
      <c r="O4" s="22"/>
      <c r="P4" s="22"/>
      <c r="Q4" s="22"/>
      <c r="R4" s="40"/>
      <c r="S4" s="40"/>
      <c r="T4" s="41"/>
      <c r="U4" s="22"/>
      <c r="V4" s="22"/>
      <c r="W4" s="22"/>
      <c r="X4" s="6"/>
    </row>
    <row r="5" s="1" customFormat="1" ht="37.5" spans="1:24">
      <c r="A5" s="6"/>
      <c r="B5" s="6"/>
      <c r="C5" s="6"/>
      <c r="D5" s="6" t="s">
        <v>29</v>
      </c>
      <c r="E5" s="6"/>
      <c r="F5" s="6"/>
      <c r="G5" s="6"/>
      <c r="H5" s="6"/>
      <c r="I5" s="6"/>
      <c r="J5" s="6"/>
      <c r="K5" s="6"/>
      <c r="L5" s="6"/>
      <c r="M5" s="6"/>
      <c r="N5" s="24">
        <f>SUM(N6:N14)</f>
        <v>1265</v>
      </c>
      <c r="O5" s="22"/>
      <c r="P5" s="22"/>
      <c r="Q5" s="22"/>
      <c r="R5" s="40"/>
      <c r="S5" s="40"/>
      <c r="T5" s="41"/>
      <c r="U5" s="22"/>
      <c r="V5" s="22"/>
      <c r="W5" s="22"/>
      <c r="X5" s="6"/>
    </row>
    <row r="6" s="2" customFormat="1" ht="51" customHeight="1" spans="1:24">
      <c r="A6" s="7">
        <v>1</v>
      </c>
      <c r="B6" s="8" t="s">
        <v>30</v>
      </c>
      <c r="C6" s="8" t="s">
        <v>31</v>
      </c>
      <c r="D6" s="8" t="s">
        <v>32</v>
      </c>
      <c r="E6" s="9" t="s">
        <v>33</v>
      </c>
      <c r="F6" s="8" t="s">
        <v>34</v>
      </c>
      <c r="G6" s="9" t="s">
        <v>35</v>
      </c>
      <c r="H6" s="10" t="s">
        <v>36</v>
      </c>
      <c r="I6" s="8" t="s">
        <v>37</v>
      </c>
      <c r="J6" s="8" t="s">
        <v>38</v>
      </c>
      <c r="K6" s="15" t="s">
        <v>39</v>
      </c>
      <c r="L6" s="8" t="s">
        <v>30</v>
      </c>
      <c r="M6" s="9" t="s">
        <v>40</v>
      </c>
      <c r="N6" s="25">
        <v>70</v>
      </c>
      <c r="O6" s="7" t="s">
        <v>41</v>
      </c>
      <c r="P6" s="9" t="s">
        <v>42</v>
      </c>
      <c r="Q6" s="15" t="s">
        <v>43</v>
      </c>
      <c r="R6" s="42"/>
      <c r="S6" s="42">
        <v>15</v>
      </c>
      <c r="T6" s="43" t="s">
        <v>44</v>
      </c>
      <c r="U6" s="8" t="s">
        <v>45</v>
      </c>
      <c r="V6" s="8" t="s">
        <v>45</v>
      </c>
      <c r="W6" s="44"/>
      <c r="X6" s="34"/>
    </row>
    <row r="7" s="2" customFormat="1" ht="64" customHeight="1" spans="1:24">
      <c r="A7" s="7">
        <v>2</v>
      </c>
      <c r="B7" s="8" t="s">
        <v>46</v>
      </c>
      <c r="C7" s="8" t="s">
        <v>31</v>
      </c>
      <c r="D7" s="8" t="s">
        <v>32</v>
      </c>
      <c r="E7" s="9" t="s">
        <v>33</v>
      </c>
      <c r="F7" s="8" t="s">
        <v>34</v>
      </c>
      <c r="G7" s="9" t="s">
        <v>47</v>
      </c>
      <c r="H7" s="10" t="s">
        <v>36</v>
      </c>
      <c r="I7" s="8" t="s">
        <v>48</v>
      </c>
      <c r="J7" s="8" t="s">
        <v>49</v>
      </c>
      <c r="K7" s="15" t="s">
        <v>50</v>
      </c>
      <c r="L7" s="8" t="s">
        <v>46</v>
      </c>
      <c r="M7" s="26" t="s">
        <v>51</v>
      </c>
      <c r="N7" s="27">
        <v>188</v>
      </c>
      <c r="O7" s="9" t="s">
        <v>52</v>
      </c>
      <c r="P7" s="28" t="s">
        <v>53</v>
      </c>
      <c r="Q7" s="15"/>
      <c r="R7" s="45"/>
      <c r="S7" s="45">
        <v>40</v>
      </c>
      <c r="T7" s="46" t="s">
        <v>44</v>
      </c>
      <c r="U7" s="8"/>
      <c r="V7" s="8"/>
      <c r="W7" s="26"/>
      <c r="X7" s="34"/>
    </row>
    <row r="8" s="2" customFormat="1" ht="69" customHeight="1" spans="1:24">
      <c r="A8" s="7">
        <v>3</v>
      </c>
      <c r="B8" s="8" t="s">
        <v>54</v>
      </c>
      <c r="C8" s="8" t="s">
        <v>31</v>
      </c>
      <c r="D8" s="8" t="s">
        <v>32</v>
      </c>
      <c r="E8" s="9" t="s">
        <v>33</v>
      </c>
      <c r="F8" s="8" t="s">
        <v>34</v>
      </c>
      <c r="G8" s="9" t="s">
        <v>55</v>
      </c>
      <c r="H8" s="10" t="s">
        <v>36</v>
      </c>
      <c r="I8" s="8" t="s">
        <v>56</v>
      </c>
      <c r="J8" s="8" t="s">
        <v>57</v>
      </c>
      <c r="K8" s="15" t="s">
        <v>58</v>
      </c>
      <c r="L8" s="8" t="s">
        <v>54</v>
      </c>
      <c r="M8" s="9" t="s">
        <v>59</v>
      </c>
      <c r="N8" s="25">
        <v>200</v>
      </c>
      <c r="O8" s="7" t="s">
        <v>60</v>
      </c>
      <c r="P8" s="9" t="s">
        <v>61</v>
      </c>
      <c r="Q8" s="15" t="s">
        <v>62</v>
      </c>
      <c r="R8" s="42">
        <v>1</v>
      </c>
      <c r="S8" s="42">
        <v>678</v>
      </c>
      <c r="T8" s="43" t="s">
        <v>44</v>
      </c>
      <c r="U8" s="8" t="s">
        <v>63</v>
      </c>
      <c r="V8" s="8" t="s">
        <v>45</v>
      </c>
      <c r="W8" s="44"/>
      <c r="X8" s="34"/>
    </row>
    <row r="9" s="3" customFormat="1" ht="55" customHeight="1" spans="1:24">
      <c r="A9" s="7">
        <v>4</v>
      </c>
      <c r="B9" s="11" t="s">
        <v>64</v>
      </c>
      <c r="C9" s="12" t="s">
        <v>65</v>
      </c>
      <c r="D9" s="13" t="s">
        <v>32</v>
      </c>
      <c r="E9" s="13" t="s">
        <v>66</v>
      </c>
      <c r="F9" s="14" t="s">
        <v>66</v>
      </c>
      <c r="G9" s="14" t="s">
        <v>67</v>
      </c>
      <c r="H9" s="14" t="s">
        <v>36</v>
      </c>
      <c r="I9" s="17" t="s">
        <v>37</v>
      </c>
      <c r="J9" s="14" t="s">
        <v>68</v>
      </c>
      <c r="K9" s="14" t="s">
        <v>69</v>
      </c>
      <c r="L9" s="14" t="s">
        <v>64</v>
      </c>
      <c r="M9" s="29" t="s">
        <v>70</v>
      </c>
      <c r="N9" s="30">
        <v>80</v>
      </c>
      <c r="O9" s="31" t="s">
        <v>71</v>
      </c>
      <c r="P9" s="32"/>
      <c r="Q9" s="32"/>
      <c r="R9" s="47"/>
      <c r="S9" s="47"/>
      <c r="T9" s="13" t="s">
        <v>72</v>
      </c>
      <c r="U9" s="17" t="s">
        <v>63</v>
      </c>
      <c r="V9" s="17" t="s">
        <v>45</v>
      </c>
      <c r="W9" s="13" t="s">
        <v>45</v>
      </c>
      <c r="X9" s="17"/>
    </row>
    <row r="10" s="3" customFormat="1" ht="67.5" spans="1:24">
      <c r="A10" s="7">
        <v>5</v>
      </c>
      <c r="B10" s="11" t="s">
        <v>64</v>
      </c>
      <c r="C10" s="12" t="s">
        <v>31</v>
      </c>
      <c r="D10" s="13" t="s">
        <v>32</v>
      </c>
      <c r="E10" s="13" t="s">
        <v>73</v>
      </c>
      <c r="F10" s="14" t="s">
        <v>74</v>
      </c>
      <c r="G10" s="14" t="s">
        <v>75</v>
      </c>
      <c r="H10" s="14" t="s">
        <v>36</v>
      </c>
      <c r="I10" s="14" t="s">
        <v>76</v>
      </c>
      <c r="J10" s="17"/>
      <c r="K10" s="14"/>
      <c r="L10" s="14" t="s">
        <v>64</v>
      </c>
      <c r="M10" s="14" t="s">
        <v>77</v>
      </c>
      <c r="N10" s="30">
        <v>60</v>
      </c>
      <c r="O10" s="33" t="s">
        <v>78</v>
      </c>
      <c r="P10" s="31" t="s">
        <v>79</v>
      </c>
      <c r="Q10" s="32"/>
      <c r="R10" s="32"/>
      <c r="S10" s="47">
        <v>456</v>
      </c>
      <c r="T10" s="13" t="s">
        <v>72</v>
      </c>
      <c r="U10" s="13" t="s">
        <v>63</v>
      </c>
      <c r="V10" s="17" t="s">
        <v>45</v>
      </c>
      <c r="W10" s="17" t="s">
        <v>63</v>
      </c>
      <c r="X10" s="13"/>
    </row>
    <row r="11" s="3" customFormat="1" ht="76" customHeight="1" spans="1:24">
      <c r="A11" s="7">
        <v>6</v>
      </c>
      <c r="B11" s="11" t="s">
        <v>80</v>
      </c>
      <c r="C11" s="12" t="s">
        <v>31</v>
      </c>
      <c r="D11" s="13" t="s">
        <v>32</v>
      </c>
      <c r="E11" s="13" t="s">
        <v>81</v>
      </c>
      <c r="F11" s="14" t="s">
        <v>82</v>
      </c>
      <c r="G11" s="14" t="s">
        <v>83</v>
      </c>
      <c r="H11" s="14" t="s">
        <v>36</v>
      </c>
      <c r="I11" s="17" t="s">
        <v>84</v>
      </c>
      <c r="J11" s="17" t="s">
        <v>85</v>
      </c>
      <c r="K11" s="14" t="s">
        <v>86</v>
      </c>
      <c r="L11" s="14" t="s">
        <v>80</v>
      </c>
      <c r="M11" s="14" t="s">
        <v>87</v>
      </c>
      <c r="N11" s="30">
        <v>57</v>
      </c>
      <c r="O11" s="33" t="s">
        <v>88</v>
      </c>
      <c r="P11" s="31" t="s">
        <v>89</v>
      </c>
      <c r="Q11" s="31" t="s">
        <v>90</v>
      </c>
      <c r="R11" s="32" t="s">
        <v>91</v>
      </c>
      <c r="S11" s="47">
        <v>41</v>
      </c>
      <c r="T11" s="13" t="s">
        <v>44</v>
      </c>
      <c r="U11" s="13" t="s">
        <v>63</v>
      </c>
      <c r="V11" s="17" t="s">
        <v>45</v>
      </c>
      <c r="W11" s="17" t="s">
        <v>45</v>
      </c>
      <c r="X11" s="13"/>
    </row>
    <row r="12" s="3" customFormat="1" ht="94.5" spans="1:24">
      <c r="A12" s="7">
        <v>7</v>
      </c>
      <c r="B12" s="11" t="s">
        <v>92</v>
      </c>
      <c r="C12" s="12" t="s">
        <v>93</v>
      </c>
      <c r="D12" s="13" t="s">
        <v>32</v>
      </c>
      <c r="E12" s="13" t="s">
        <v>81</v>
      </c>
      <c r="F12" s="14" t="s">
        <v>82</v>
      </c>
      <c r="G12" s="14" t="s">
        <v>94</v>
      </c>
      <c r="H12" s="14" t="s">
        <v>95</v>
      </c>
      <c r="I12" s="17" t="s">
        <v>92</v>
      </c>
      <c r="J12" s="17" t="s">
        <v>96</v>
      </c>
      <c r="K12" s="14" t="s">
        <v>97</v>
      </c>
      <c r="L12" s="14" t="s">
        <v>98</v>
      </c>
      <c r="M12" s="14" t="s">
        <v>99</v>
      </c>
      <c r="N12" s="30">
        <v>160</v>
      </c>
      <c r="O12" s="33" t="s">
        <v>100</v>
      </c>
      <c r="P12" s="31" t="s">
        <v>101</v>
      </c>
      <c r="Q12" s="32" t="s">
        <v>102</v>
      </c>
      <c r="R12" s="42">
        <v>1</v>
      </c>
      <c r="S12" s="47">
        <v>81</v>
      </c>
      <c r="T12" s="13" t="s">
        <v>44</v>
      </c>
      <c r="U12" s="13" t="s">
        <v>63</v>
      </c>
      <c r="V12" s="17" t="s">
        <v>45</v>
      </c>
      <c r="W12" s="17" t="s">
        <v>45</v>
      </c>
      <c r="X12" s="13"/>
    </row>
    <row r="13" s="3" customFormat="1" ht="164" customHeight="1" spans="1:24">
      <c r="A13" s="7">
        <v>8</v>
      </c>
      <c r="B13" s="8" t="s">
        <v>103</v>
      </c>
      <c r="C13" s="8" t="s">
        <v>93</v>
      </c>
      <c r="D13" s="8" t="s">
        <v>32</v>
      </c>
      <c r="E13" s="8" t="s">
        <v>33</v>
      </c>
      <c r="F13" s="9" t="s">
        <v>34</v>
      </c>
      <c r="G13" s="9" t="s">
        <v>104</v>
      </c>
      <c r="H13" s="15" t="s">
        <v>36</v>
      </c>
      <c r="I13" s="8" t="s">
        <v>105</v>
      </c>
      <c r="J13" s="34"/>
      <c r="K13" s="35"/>
      <c r="L13" s="8" t="s">
        <v>103</v>
      </c>
      <c r="M13" s="36" t="s">
        <v>106</v>
      </c>
      <c r="N13" s="25">
        <v>200</v>
      </c>
      <c r="O13" s="9" t="s">
        <v>107</v>
      </c>
      <c r="P13" s="9" t="s">
        <v>108</v>
      </c>
      <c r="Q13" s="15" t="s">
        <v>109</v>
      </c>
      <c r="R13" s="42">
        <v>6</v>
      </c>
      <c r="S13" s="42">
        <v>2091</v>
      </c>
      <c r="T13" s="43" t="s">
        <v>44</v>
      </c>
      <c r="U13" s="8" t="s">
        <v>63</v>
      </c>
      <c r="V13" s="8" t="s">
        <v>45</v>
      </c>
      <c r="W13" s="48"/>
      <c r="X13" s="34"/>
    </row>
    <row r="14" s="3" customFormat="1" ht="56.25" spans="1:24">
      <c r="A14" s="7">
        <v>9</v>
      </c>
      <c r="B14" s="11" t="s">
        <v>80</v>
      </c>
      <c r="C14" s="8" t="s">
        <v>93</v>
      </c>
      <c r="D14" s="13" t="s">
        <v>32</v>
      </c>
      <c r="E14" s="13" t="s">
        <v>81</v>
      </c>
      <c r="F14" s="14" t="s">
        <v>82</v>
      </c>
      <c r="G14" s="14" t="s">
        <v>110</v>
      </c>
      <c r="H14" s="14" t="s">
        <v>36</v>
      </c>
      <c r="I14" s="17" t="s">
        <v>84</v>
      </c>
      <c r="J14" s="14" t="s">
        <v>111</v>
      </c>
      <c r="K14" s="14"/>
      <c r="L14" s="14" t="s">
        <v>80</v>
      </c>
      <c r="M14" s="9" t="s">
        <v>112</v>
      </c>
      <c r="N14" s="30">
        <v>250</v>
      </c>
      <c r="O14" s="31" t="s">
        <v>113</v>
      </c>
      <c r="P14" s="31" t="s">
        <v>114</v>
      </c>
      <c r="Q14" s="15" t="s">
        <v>115</v>
      </c>
      <c r="R14" s="47"/>
      <c r="S14" s="47"/>
      <c r="T14" s="13" t="s">
        <v>44</v>
      </c>
      <c r="U14" s="17" t="s">
        <v>63</v>
      </c>
      <c r="V14" s="17" t="s">
        <v>63</v>
      </c>
      <c r="W14" s="13" t="s">
        <v>116</v>
      </c>
      <c r="X14" s="17"/>
    </row>
    <row r="15" s="2" customFormat="1" ht="37.5" spans="1:24">
      <c r="A15" s="7"/>
      <c r="B15" s="8"/>
      <c r="C15" s="8"/>
      <c r="D15" s="6" t="s">
        <v>117</v>
      </c>
      <c r="E15" s="9"/>
      <c r="F15" s="8"/>
      <c r="G15" s="9"/>
      <c r="H15" s="10"/>
      <c r="I15" s="8"/>
      <c r="J15" s="8"/>
      <c r="K15" s="15"/>
      <c r="L15" s="8"/>
      <c r="M15" s="9"/>
      <c r="N15" s="24">
        <f>SUM(N16:N23)</f>
        <v>1056</v>
      </c>
      <c r="O15" s="7"/>
      <c r="P15" s="9"/>
      <c r="Q15" s="15"/>
      <c r="R15" s="42"/>
      <c r="S15" s="42"/>
      <c r="T15" s="43"/>
      <c r="U15" s="8"/>
      <c r="V15" s="8"/>
      <c r="W15" s="44"/>
      <c r="X15" s="34"/>
    </row>
    <row r="16" s="2" customFormat="1" ht="121.5" spans="1:24">
      <c r="A16" s="7">
        <v>10</v>
      </c>
      <c r="B16" s="8" t="s">
        <v>118</v>
      </c>
      <c r="C16" s="8" t="s">
        <v>65</v>
      </c>
      <c r="D16" s="8" t="s">
        <v>119</v>
      </c>
      <c r="E16" s="9" t="s">
        <v>120</v>
      </c>
      <c r="F16" s="8" t="s">
        <v>121</v>
      </c>
      <c r="G16" s="16" t="s">
        <v>122</v>
      </c>
      <c r="H16" s="10" t="s">
        <v>36</v>
      </c>
      <c r="I16" s="8" t="s">
        <v>123</v>
      </c>
      <c r="J16" s="8" t="s">
        <v>124</v>
      </c>
      <c r="K16" s="15"/>
      <c r="L16" s="8" t="s">
        <v>125</v>
      </c>
      <c r="M16" s="9" t="s">
        <v>126</v>
      </c>
      <c r="N16" s="25">
        <v>240</v>
      </c>
      <c r="O16" s="7" t="s">
        <v>127</v>
      </c>
      <c r="P16" s="9" t="s">
        <v>128</v>
      </c>
      <c r="Q16" s="15" t="s">
        <v>129</v>
      </c>
      <c r="R16" s="42">
        <v>22</v>
      </c>
      <c r="S16" s="42">
        <v>12609</v>
      </c>
      <c r="T16" s="43" t="s">
        <v>44</v>
      </c>
      <c r="U16" s="8" t="s">
        <v>63</v>
      </c>
      <c r="V16" s="8" t="s">
        <v>63</v>
      </c>
      <c r="W16" s="44"/>
      <c r="X16" s="34"/>
    </row>
    <row r="17" s="2" customFormat="1" ht="90" spans="1:24">
      <c r="A17" s="7">
        <v>11</v>
      </c>
      <c r="B17" s="8" t="s">
        <v>30</v>
      </c>
      <c r="C17" s="8" t="s">
        <v>31</v>
      </c>
      <c r="D17" s="8" t="s">
        <v>119</v>
      </c>
      <c r="E17" s="9" t="s">
        <v>130</v>
      </c>
      <c r="F17" s="8" t="s">
        <v>15</v>
      </c>
      <c r="G17" s="9" t="s">
        <v>131</v>
      </c>
      <c r="H17" s="10" t="s">
        <v>36</v>
      </c>
      <c r="I17" s="8" t="s">
        <v>132</v>
      </c>
      <c r="J17" s="8" t="s">
        <v>133</v>
      </c>
      <c r="K17" s="15" t="s">
        <v>134</v>
      </c>
      <c r="L17" s="8" t="s">
        <v>30</v>
      </c>
      <c r="M17" s="9" t="s">
        <v>135</v>
      </c>
      <c r="N17" s="25">
        <v>170</v>
      </c>
      <c r="O17" s="7" t="s">
        <v>136</v>
      </c>
      <c r="P17" s="9" t="s">
        <v>42</v>
      </c>
      <c r="Q17" s="15" t="s">
        <v>137</v>
      </c>
      <c r="R17" s="42">
        <v>1</v>
      </c>
      <c r="S17" s="42">
        <v>187</v>
      </c>
      <c r="T17" s="43" t="s">
        <v>44</v>
      </c>
      <c r="U17" s="8" t="s">
        <v>63</v>
      </c>
      <c r="V17" s="8" t="s">
        <v>63</v>
      </c>
      <c r="W17" s="44"/>
      <c r="X17" s="34"/>
    </row>
    <row r="18" s="2" customFormat="1" ht="121.5" spans="1:24">
      <c r="A18" s="7">
        <v>12</v>
      </c>
      <c r="B18" s="8" t="s">
        <v>80</v>
      </c>
      <c r="C18" s="8" t="s">
        <v>65</v>
      </c>
      <c r="D18" s="8" t="s">
        <v>119</v>
      </c>
      <c r="E18" s="9" t="s">
        <v>120</v>
      </c>
      <c r="F18" s="8" t="s">
        <v>138</v>
      </c>
      <c r="G18" s="9" t="s">
        <v>139</v>
      </c>
      <c r="H18" s="10" t="s">
        <v>140</v>
      </c>
      <c r="I18" s="8" t="s">
        <v>84</v>
      </c>
      <c r="J18" s="8" t="s">
        <v>141</v>
      </c>
      <c r="K18" s="15" t="s">
        <v>142</v>
      </c>
      <c r="L18" s="8" t="s">
        <v>80</v>
      </c>
      <c r="M18" s="9" t="s">
        <v>143</v>
      </c>
      <c r="N18" s="25">
        <v>314</v>
      </c>
      <c r="O18" s="7" t="s">
        <v>144</v>
      </c>
      <c r="P18" s="9" t="s">
        <v>145</v>
      </c>
      <c r="Q18" s="15" t="s">
        <v>146</v>
      </c>
      <c r="R18" s="42"/>
      <c r="S18" s="42"/>
      <c r="T18" s="43" t="s">
        <v>44</v>
      </c>
      <c r="U18" s="8" t="s">
        <v>63</v>
      </c>
      <c r="V18" s="8" t="s">
        <v>63</v>
      </c>
      <c r="W18" s="44"/>
      <c r="X18" s="34"/>
    </row>
    <row r="19" s="2" customFormat="1" ht="162" customHeight="1" spans="1:24">
      <c r="A19" s="7">
        <v>13</v>
      </c>
      <c r="B19" s="8" t="s">
        <v>31</v>
      </c>
      <c r="C19" s="8" t="s">
        <v>147</v>
      </c>
      <c r="D19" s="8" t="s">
        <v>119</v>
      </c>
      <c r="E19" s="9" t="s">
        <v>148</v>
      </c>
      <c r="F19" s="8" t="s">
        <v>149</v>
      </c>
      <c r="G19" s="9" t="s">
        <v>150</v>
      </c>
      <c r="H19" s="10" t="s">
        <v>151</v>
      </c>
      <c r="I19" s="37" t="s">
        <v>152</v>
      </c>
      <c r="J19" s="37" t="s">
        <v>153</v>
      </c>
      <c r="K19" s="26" t="s">
        <v>154</v>
      </c>
      <c r="L19" s="37" t="s">
        <v>155</v>
      </c>
      <c r="M19" s="26" t="s">
        <v>156</v>
      </c>
      <c r="N19" s="25">
        <v>55</v>
      </c>
      <c r="O19" s="7"/>
      <c r="P19" s="9" t="s">
        <v>157</v>
      </c>
      <c r="Q19" s="15" t="s">
        <v>158</v>
      </c>
      <c r="R19" s="42"/>
      <c r="S19" s="42"/>
      <c r="T19" s="43" t="s">
        <v>159</v>
      </c>
      <c r="U19" s="8" t="s">
        <v>45</v>
      </c>
      <c r="V19" s="8" t="s">
        <v>63</v>
      </c>
      <c r="W19" s="44" t="s">
        <v>159</v>
      </c>
      <c r="X19" s="34" t="s">
        <v>159</v>
      </c>
    </row>
    <row r="20" s="2" customFormat="1" ht="91" customHeight="1" spans="1:24">
      <c r="A20" s="7">
        <v>14</v>
      </c>
      <c r="B20" s="11" t="s">
        <v>160</v>
      </c>
      <c r="C20" s="12" t="s">
        <v>31</v>
      </c>
      <c r="D20" s="13" t="s">
        <v>119</v>
      </c>
      <c r="E20" s="9" t="s">
        <v>148</v>
      </c>
      <c r="F20" s="17" t="s">
        <v>148</v>
      </c>
      <c r="G20" s="14" t="s">
        <v>161</v>
      </c>
      <c r="H20" s="14" t="s">
        <v>36</v>
      </c>
      <c r="I20" s="17" t="s">
        <v>162</v>
      </c>
      <c r="J20" s="14" t="s">
        <v>163</v>
      </c>
      <c r="K20" s="14" t="s">
        <v>164</v>
      </c>
      <c r="L20" s="14" t="s">
        <v>64</v>
      </c>
      <c r="M20" s="29" t="s">
        <v>165</v>
      </c>
      <c r="N20" s="30">
        <v>35</v>
      </c>
      <c r="O20" s="38" t="s">
        <v>166</v>
      </c>
      <c r="P20" s="38" t="s">
        <v>167</v>
      </c>
      <c r="Q20" s="38" t="s">
        <v>168</v>
      </c>
      <c r="R20" s="47">
        <v>1</v>
      </c>
      <c r="S20" s="47">
        <v>36</v>
      </c>
      <c r="T20" s="13"/>
      <c r="U20" s="17"/>
      <c r="V20" s="17"/>
      <c r="W20" s="13"/>
      <c r="X20" s="17"/>
    </row>
    <row r="21" s="3" customFormat="1" ht="50" customHeight="1" spans="1:201">
      <c r="A21" s="7">
        <v>15</v>
      </c>
      <c r="B21" s="11" t="s">
        <v>64</v>
      </c>
      <c r="C21" s="12" t="s">
        <v>31</v>
      </c>
      <c r="D21" s="13" t="s">
        <v>119</v>
      </c>
      <c r="E21" s="9" t="s">
        <v>148</v>
      </c>
      <c r="F21" s="17"/>
      <c r="G21" s="14" t="s">
        <v>169</v>
      </c>
      <c r="H21" s="14" t="s">
        <v>36</v>
      </c>
      <c r="I21" s="17" t="s">
        <v>84</v>
      </c>
      <c r="J21" s="14" t="s">
        <v>170</v>
      </c>
      <c r="K21" s="14" t="s">
        <v>171</v>
      </c>
      <c r="L21" s="14" t="s">
        <v>64</v>
      </c>
      <c r="M21" s="29" t="s">
        <v>172</v>
      </c>
      <c r="N21" s="30">
        <v>53</v>
      </c>
      <c r="O21" s="38" t="s">
        <v>166</v>
      </c>
      <c r="P21" s="38" t="s">
        <v>167</v>
      </c>
      <c r="Q21" s="38" t="s">
        <v>168</v>
      </c>
      <c r="R21" s="47"/>
      <c r="S21" s="47">
        <v>69</v>
      </c>
      <c r="T21" s="13" t="s">
        <v>72</v>
      </c>
      <c r="U21" s="17" t="s">
        <v>63</v>
      </c>
      <c r="V21" s="17" t="s">
        <v>63</v>
      </c>
      <c r="W21" s="13" t="s">
        <v>63</v>
      </c>
      <c r="X21" s="17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</row>
    <row r="22" s="3" customFormat="1" ht="56" customHeight="1" spans="1:200">
      <c r="A22" s="7">
        <v>16</v>
      </c>
      <c r="B22" s="11" t="s">
        <v>173</v>
      </c>
      <c r="C22" s="12" t="s">
        <v>65</v>
      </c>
      <c r="D22" s="13" t="s">
        <v>119</v>
      </c>
      <c r="E22" s="18" t="s">
        <v>130</v>
      </c>
      <c r="F22" s="19" t="s">
        <v>15</v>
      </c>
      <c r="G22" s="14" t="s">
        <v>174</v>
      </c>
      <c r="H22" s="14" t="s">
        <v>36</v>
      </c>
      <c r="I22" s="17" t="s">
        <v>175</v>
      </c>
      <c r="J22" s="14" t="s">
        <v>176</v>
      </c>
      <c r="K22" s="14" t="s">
        <v>177</v>
      </c>
      <c r="L22" s="14" t="s">
        <v>173</v>
      </c>
      <c r="M22" s="29" t="s">
        <v>178</v>
      </c>
      <c r="N22" s="30">
        <v>59</v>
      </c>
      <c r="O22" s="38" t="s">
        <v>179</v>
      </c>
      <c r="P22" s="38" t="s">
        <v>180</v>
      </c>
      <c r="Q22" s="38" t="s">
        <v>181</v>
      </c>
      <c r="R22" s="47">
        <v>1</v>
      </c>
      <c r="S22" s="47">
        <v>98</v>
      </c>
      <c r="T22" s="13"/>
      <c r="U22" s="17" t="s">
        <v>63</v>
      </c>
      <c r="V22" s="17" t="s">
        <v>63</v>
      </c>
      <c r="W22" s="13"/>
      <c r="X22" s="17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</row>
    <row r="23" s="3" customFormat="1" ht="67" customHeight="1" spans="1:200">
      <c r="A23" s="7">
        <v>17</v>
      </c>
      <c r="B23" s="11" t="s">
        <v>182</v>
      </c>
      <c r="C23" s="12" t="s">
        <v>183</v>
      </c>
      <c r="D23" s="13" t="s">
        <v>119</v>
      </c>
      <c r="E23" s="18" t="s">
        <v>120</v>
      </c>
      <c r="F23" s="19" t="s">
        <v>184</v>
      </c>
      <c r="G23" s="14" t="s">
        <v>185</v>
      </c>
      <c r="H23" s="14" t="s">
        <v>36</v>
      </c>
      <c r="I23" s="17" t="s">
        <v>175</v>
      </c>
      <c r="J23" s="14" t="s">
        <v>186</v>
      </c>
      <c r="K23" s="14" t="s">
        <v>187</v>
      </c>
      <c r="L23" s="14" t="s">
        <v>188</v>
      </c>
      <c r="M23" s="29" t="s">
        <v>189</v>
      </c>
      <c r="N23" s="30">
        <v>130</v>
      </c>
      <c r="O23" s="38" t="s">
        <v>190</v>
      </c>
      <c r="P23" s="38" t="s">
        <v>191</v>
      </c>
      <c r="Q23" s="38"/>
      <c r="R23" s="47">
        <v>1</v>
      </c>
      <c r="S23" s="47">
        <v>385</v>
      </c>
      <c r="T23" s="13"/>
      <c r="U23" s="17" t="s">
        <v>63</v>
      </c>
      <c r="V23" s="17" t="s">
        <v>45</v>
      </c>
      <c r="W23" s="13"/>
      <c r="X23" s="17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</row>
    <row r="27" spans="14:14">
      <c r="N27" s="4" t="s">
        <v>192</v>
      </c>
    </row>
  </sheetData>
  <mergeCells count="17">
    <mergeCell ref="A1:X1"/>
    <mergeCell ref="I2:K2"/>
    <mergeCell ref="O2:S2"/>
    <mergeCell ref="U2:W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T2:T3"/>
    <mergeCell ref="X2:X3"/>
  </mergeCells>
  <dataValidations count="2">
    <dataValidation allowBlank="1" showInputMessage="1" showErrorMessage="1" sqref="E1 F1 D4 E4:F4 D5 E5:F5 E13 E18 D1:D3 E2:F3"/>
    <dataValidation type="list" allowBlank="1" showInputMessage="1" showErrorMessage="1" prompt="产业发展,就业项目,乡村建设,易地后扶,三保障,乡村治理,管理费,其他" sqref="D7 D8 GW9:GX9 QS9:QT9 AAO9:AAP9 AKK9:AKL9 AUG9:AUH9 BEC9:BED9 BNY9:BNZ9 BXU9:BXV9 CHQ9:CHR9 CRM9:CRN9 DBI9:DBJ9 DLE9:DLF9 DVA9:DVB9 EEW9:EEX9 EOS9:EOT9 EYO9:EYP9 FIK9:FIL9 FSG9:FSH9 GCC9:GCD9 GLY9:GLZ9 GVU9:GVV9 HFQ9:HFR9 HPM9:HPN9 HZI9:HZJ9 IJE9:IJF9 ITA9:ITB9 JCW9:JCX9 JMS9:JMT9 JWO9:JWP9 KGK9:KGL9 KQG9:KQH9 LAC9:LAD9 LJY9:LJZ9 LTU9:LTV9 MDQ9:MDR9 MNM9:MNN9 MXI9:MXJ9 NHE9:NHF9 NRA9:NRB9 OAW9:OAX9 OKS9:OKT9 OUO9:OUP9 PEK9:PEL9 POG9:POH9 PYC9:PYD9 QHY9:QHZ9 QRU9:QRV9 RBQ9:RBR9 RLM9:RLN9 RVI9:RVJ9 SFE9:SFF9 SPA9:SPB9 SYW9:SYX9 TIS9:TIT9 TSO9:TSP9 UCK9:UCL9 UMG9:UMH9 UWC9:UWD9 VFY9:VFZ9 VPU9:VPV9 VZQ9:VZR9 WJM9:WJN9 WTI9:WTJ9 GX10:GY10 QT10:QU10 AAP10:AAQ10 AKL10:AKM10 AUH10:AUI10 BED10:BEE10 BNZ10:BOA10 BXV10:BXW10 CHR10:CHS10 CRN10:CRO10 DBJ10:DBK10 DLF10:DLG10 DVB10:DVC10 EEX10:EEY10 EOT10:EOU10 EYP10:EYQ10 FIL10:FIM10 FSH10:FSI10 GCD10:GCE10 GLZ10:GMA10 GVV10:GVW10 HFR10:HFS10 HPN10:HPO10 HZJ10:HZK10 IJF10:IJG10 ITB10:ITC10 JCX10:JCY10 JMT10:JMU10 JWP10:JWQ10 KGL10:KGM10 KQH10:KQI10 LAD10:LAE10 LJZ10:LKA10 LTV10:LTW10 MDR10:MDS10 MNN10:MNO10 MXJ10:MXK10 NHF10:NHG10 NRB10:NRC10 OAX10:OAY10 OKT10:OKU10 OUP10:OUQ10 PEL10:PEM10 POH10:POI10 PYD10:PYE10 QHZ10:QIA10 QRV10:QRW10 RBR10:RBS10 RLN10:RLO10 RVJ10:RVK10 SFF10:SFG10 SPB10:SPC10 SYX10:SYY10 TIT10:TIU10 TSP10:TSQ10 UCL10:UCM10 UMH10:UMI10 UWD10:UWE10 VFZ10:VGA10 VPV10:VPW10 VZR10:VZS10 WJN10:WJO10 WTJ10:WTK10 D11 GW11:GX11 QS11:QT11 AAO11:AAP11 AKK11:AKL11 AUG11:AUH11 BEC11:BED11 BNY11:BNZ11 BXU11:BXV11 CHQ11:CHR11 CRM11:CRN11 DBI11:DBJ11 DLE11:DLF11 DVA11:DVB11 EEW11:EEX11 EOS11:EOT11 EYO11:EYP11 FIK11:FIL11 FSG11:FSH11 GCC11:GCD11 GLY11:GLZ11 GVU11:GVV11 HFQ11:HFR11 HPM11:HPN11 HZI11:HZJ11 IJE11:IJF11 ITA11:ITB11 JCW11:JCX11 JMS11:JMT11 JWO11:JWP11 KGK11:KGL11 KQG11:KQH11 LAC11:LAD11 LJY11:LJZ11 LTU11:LTV11 MDQ11:MDR11 MNM11:MNN11 MXI11:MXJ11 NHE11:NHF11 NRA11:NRB11 OAW11:OAX11 OKS11:OKT11 OUO11:OUP11 PEK11:PEL11 POG11:POH11 PYC11:PYD11 QHY11:QHZ11 QRU11:QRV11 RBQ11:RBR11 RLM11:RLN11 RVI11:RVJ11 SFE11:SFF11 SPA11:SPB11 SYW11:SYX11 TIS11:TIT11 TSO11:TSP11 UCK11:UCL11 UMG11:UMH11 UWC11:UWD11 VFY11:VFZ11 VPU11:VPV11 VZQ11:VZR11 WJM11:WJN11 WTI11:WTJ11 GX12:GY12 QT12:QU12 AAP12:AAQ12 AKL12:AKM12 AUH12:AUI12 BED12:BEE12 BNZ12:BOA12 BXV12:BXW12 CHR12:CHS12 CRN12:CRO12 DBJ12:DBK12 DLF12:DLG12 DVB12:DVC12 EEX12:EEY12 EOT12:EOU12 EYP12:EYQ12 FIL12:FIM12 FSH12:FSI12 GCD12:GCE12 GLZ12:GMA12 GVV12:GVW12 HFR12:HFS12 HPN12:HPO12 HZJ12:HZK12 IJF12:IJG12 ITB12:ITC12 JCX12:JCY12 JMT12:JMU12 JWP12:JWQ12 KGL12:KGM12 KQH12:KQI12 LAD12:LAE12 LJZ12:LKA12 LTV12:LTW12 MDR12:MDS12 MNN12:MNO12 MXJ12:MXK12 NHF12:NHG12 NRB12:NRC12 OAX12:OAY12 OKT12:OKU12 OUP12:OUQ12 PEL12:PEM12 POH12:POI12 PYD12:PYE12 QHZ12:QIA12 QRV12:QRW12 RBR12:RBS12 RLN12:RLO12 RVJ12:RVK12 SFF12:SFG12 SPB12:SPC12 SYX12:SYY12 TIT12:TIU12 TSP12:TSQ12 UCL12:UCM12 UMH12:UMI12 UWD12:UWE12 VFZ12:VGA12 VPV12:VPW12 VZR12:VZS12 WJN12:WJO12 WTJ12:WTK12 GS13:GT13 QO13:QP13 AAK13:AAL13 AKG13:AKH13 AUC13:AUD13 BDY13:BDZ13 BNU13:BNV13 BXQ13:BXR13 CHM13:CHN13 CRI13:CRJ13 DBE13:DBF13 DLA13:DLB13 DUW13:DUX13 EES13:EET13 EOO13:EOP13 EYK13:EYL13 FIG13:FIH13 FSC13:FSD13 GBY13:GBZ13 GLU13:GLV13 GVQ13:GVR13 HFM13:HFN13 HPI13:HPJ13 HZE13:HZF13 IJA13:IJB13 ISW13:ISX13 JCS13:JCT13 JMO13:JMP13 JWK13:JWL13 KGG13:KGH13 KQC13:KQD13 KZY13:KZZ13 LJU13:LJV13 LTQ13:LTR13 MDM13:MDN13 MNI13:MNJ13 MXE13:MXF13 NHA13:NHB13 NQW13:NQX13 OAS13:OAT13 OKO13:OKP13 OUK13:OUL13 PEG13:PEH13 POC13:POD13 PXY13:PXZ13 QHU13:QHV13 QRQ13:QRR13 RBM13:RBN13 RLI13:RLJ13 RVE13:RVF13 SFA13:SFB13 SOW13:SOX13 SYS13:SYT13 TIO13:TIP13 TSK13:TSL13 UCG13:UCH13 UMC13:UMD13 UVY13:UVZ13 VFU13:VFV13 VPQ13:VPR13 VZM13:VZN13 WJI13:WJJ13 WTE13:WTF13 D14 GS14:GT14 QO14:QP14 AAK14:AAL14 AKG14:AKH14 AUC14:AUD14 BDY14:BDZ14 BNU14:BNV14 BXQ14:BXR14 CHM14:CHN14 CRI14:CRJ14 DBE14:DBF14 DLA14:DLB14 DUW14:DUX14 EES14:EET14 EOO14:EOP14 EYK14:EYL14 FIG14:FIH14 FSC14:FSD14 GBY14:GBZ14 GLU14:GLV14 GVQ14:GVR14 HFM14:HFN14 HPI14:HPJ14 HZE14:HZF14 IJA14:IJB14 ISW14:ISX14 JCS14:JCT14 JMO14:JMP14 JWK14:JWL14 KGG14:KGH14 KQC14:KQD14 KZY14:KZZ14 LJU14:LJV14 LTQ14:LTR14 MDM14:MDN14 MNI14:MNJ14 MXE14:MXF14 NHA14:NHB14 NQW14:NQX14 OAS14:OAT14 OKO14:OKP14 OUK14:OUL14 PEG14:PEH14 POC14:POD14 PXY14:PXZ14 QHU14:QHV14 QRQ14:QRR14 RBM14:RBN14 RLI14:RLJ14 RVE14:RVF14 SFA14:SFB14 SOW14:SOX14 SYS14:SYT14 TIO14:TIP14 TSK14:TSL14 UCG14:UCH14 UMC14:UMD14 UVY14:UVZ14 VFU14:VFV14 VPQ14:VPR14 VZM14:VZN14 WJI14:WJJ14 WTE14:WTF14 D16 D20 GW21:GX21 QS21:QT21 AAO21:AAP21 AKK21:AKL21 AUG21:AUH21 BEC21:BED21 BNY21:BNZ21 BXU21:BXV21 CHQ21:CHR21 CRM21:CRN21 DBI21:DBJ21 DLE21:DLF21 DVA21:DVB21 EEW21:EEX21 EOS21:EOT21 EYO21:EYP21 FIK21:FIL21 FSG21:FSH21 GCC21:GCD21 GLY21:GLZ21 GVU21:GVV21 HFQ21:HFR21 HPM21:HPN21 HZI21:HZJ21 IJE21:IJF21 ITA21:ITB21 JCW21:JCX21 JMS21:JMT21 JWO21:JWP21 KGK21:KGL21 KQG21:KQH21 LAC21:LAD21 LJY21:LJZ21 LTU21:LTV21 MDQ21:MDR21 MNM21:MNN21 MXI21:MXJ21 NHE21:NHF21 NRA21:NRB21 OAW21:OAX21 OKS21:OKT21 OUO21:OUP21 PEK21:PEL21 POG21:POH21 PYC21:PYD21 QHY21:QHZ21 QRU21:QRV21 RBQ21:RBR21 RLM21:RLN21 RVI21:RVJ21 SFE21:SFF21 SPA21:SPB21 SYW21:SYX21 TIS21:TIT21 TSO21:TSP21 UCK21:UCL21 UMG21:UMH21 UWC21:UWD21 VFY21:VFZ21 VPU21:VPV21 VZQ21:VZR21 WJM21:WJN21 WTI21:WTJ21 D22:D23">
      <formula1>"产业发展,就业项目,乡村建设,易地后扶,三保障,乡村治理,管理费,其他"</formula1>
    </dataValidation>
  </dataValidations>
  <pageMargins left="0.75" right="0.75" top="1" bottom="1" header="0.5" footer="0.5"/>
  <pageSetup paperSize="8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2023-01-17T17:00:00Z</dcterms:created>
  <cp:lastPrinted>2023-01-29T22:44:00Z</cp:lastPrinted>
  <dcterms:modified xsi:type="dcterms:W3CDTF">2024-03-25T01:11:01Z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8DF0835F4E50443DB118CFA3F5DFEBA3</vt:lpwstr>
  </property>
</Properties>
</file>