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1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<sst xmlns="http://schemas.openxmlformats.org/spreadsheetml/2006/main" count="508">
  <si>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</si>
  <si>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</si>
  <si>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</si>
  <si>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</si>
  <si>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</si>
  <si>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</si>
  <si>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</si>
  <si>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</si>
  <si>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</si>
  <si>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</si>
  <si>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</si>
  <si>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</si>
  <si>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</si>
  <si>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</si>
  <si>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</si>
  <si>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</si>
  <si>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</si>
  <si>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</si>
  <si>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</si>
  <si>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单位名称：陇川县护国乡卫生院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</si>
  <si>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</si>
  <si>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</si>
  <si>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</si>
  <si>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</si>
  <si>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</si>
  <si>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</si>
  <si>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</si>
  <si>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</si>
  <si>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</si>
  <si>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</si>
  <si>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</si>
  <si>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</si>
  <si>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</si>
  <si>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</si>
  <si>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</si>
  <si>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</si>
  <si>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</si>
  <si>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</si>
  <si>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</si>
  <si>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</si>
  <si>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</si>
  <si>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</si>
  <si>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</si>
  <si>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</si>
  <si>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</si>
  <si>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</si>
  <si>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</si>
  <si>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</si>
  <si>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</si>
  <si>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</si>
  <si>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</si>
  <si>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</si>
  <si>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</si>
  <si>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</si>
  <si>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</si>
  <si>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</si>
  <si>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</si>
  <si>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</si>
  <si>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</si>
  <si>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</si>
  <si>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</si>
  <si>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</si>
  <si>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</si>
  <si>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</si>
  <si>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</si>
  <si>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</si>
  <si>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</si>
  <si>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</si>
  <si>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</si>
  <si>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</si>
  <si>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</si>
  <si>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</si>
  <si>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</si>
  <si>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</si>
  <si>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</si>
  <si>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</si>
  <si>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</si>
  <si>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</si>
  <si>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</si>
  <si>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</si>
  <si>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</si>
  <si>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</si>
  <si>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</si>
  <si>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</si>
  <si>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</si>
  <si>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</si>
  <si>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</si>
  <si>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</si>
  <si>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</si>
  <si>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</si>
  <si>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</si>
  <si>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</si>
  <si>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</si>
  <si>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</si>
  <si>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</si>
  <si>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</si>
  <si>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</si>
  <si>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</si>
  <si>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</si>
  <si>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</si>
  <si>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</si>
  <si>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</si>
  <si>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</si>
  <si>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</si>
  <si>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</si>
  <si>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</si>
  <si>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</si>
  <si>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</si>
  <si>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</si>
  <si>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</si>
  <si>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</si>
  <si>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</si>
  <si>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</si>
  <si>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</si>
  <si>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</si>
  <si>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</si>
  <si>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</si>
  <si>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</si>
  <si>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</si>
  <si>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</si>
  <si>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</si>
  <si>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</si>
  <si>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</si>
  <si>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</si>
  <si>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</si>
  <si>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</si>
  <si>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</si>
  <si>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</si>
  <si>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</si>
  <si>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</si>
  <si>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</si>
  <si>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</si>
  <si>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</si>
  <si>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</si>
  <si>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</si>
  <si>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</si>
  <si>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</si>
  <si>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</si>
  <si>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</si>
  <si>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</si>
  <si>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</si>
  <si>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</si>
  <si>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</si>
  <si>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</si>
  <si>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</si>
  <si>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</si>
  <si>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</si>
  <si>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</si>
  <si>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</si>
  <si>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</si>
  <si>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</si>
  <si>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</si>
  <si>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</si>
  <si>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</si>
  <si>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</si>
  <si>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</si>
  <si>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</si>
  <si>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</si>
  <si>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</si>
  <si>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</si>
  <si>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</si>
  <si>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</si>
  <si>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</si>
  <si>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</si>
  <si>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</si>
  <si>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</si>
  <si>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</si>
  <si>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</si>
  <si>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</si>
  <si>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</si>
  <si>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</si>
  <si>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</si>
  <si>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</si>
  <si>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</si>
  <si>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</si>
  <si>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</si>
  <si>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</si>
  <si>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</si>
  <si>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</si>
  <si>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</si>
  <si>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</si>
  <si>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</si>
  <si>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</si>
  <si>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</si>
  <si>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</si>
  <si>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</si>
  <si>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</si>
  <si>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</si>
  <si>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</si>
  <si>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</si>
  <si>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</si>
  <si>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</si>
  <si>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</si>
  <si>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</si>
  <si>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</si>
  <si>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</si>
  <si>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</si>
  <si>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</si>
  <si>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</si>
  <si>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</si>
  <si>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</si>
  <si>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</si>
  <si>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</si>
  <si>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</si>
  <si>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陇川县护国乡卫生院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</si>
  <si>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</si>
  <si>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</si>
  <si>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</si>
  <si>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</si>
  <si>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</si>
  <si>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</si>
  <si>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</si>
  <si>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</si>
  <si>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</si>
  <si>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</si>
  <si>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</si>
  <si>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</si>
  <si>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</si>
  <si>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</si>
  <si>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</si>
  <si>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</si>
  <si>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</si>
  <si>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</si>
  <si>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</si>
  <si>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</si>
  <si>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</si>
  <si>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</si>
  <si>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</si>
  <si>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</si>
  <si>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</si>
  <si>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</si>
  <si>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</si>
  <si>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</si>
  <si>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</si>
  <si>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</si>
  <si>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</si>
  <si>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</si>
  <si>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</si>
  <si>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</si>
  <si>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</si>
  <si>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</si>
  <si>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</si>
  <si>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</si>
  <si>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</si>
  <si>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</si>
  <si>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</si>
  <si>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</si>
  <si>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</si>
  <si>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</si>
  <si>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</si>
  <si>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</si>
  <si>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</si>
  <si>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</si>
  <si>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</si>
  <si>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</si>
  <si>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</si>
  <si>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</si>
  <si>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</si>
  <si>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</si>
  <si>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</si>
  <si>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</si>
  <si>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</si>
  <si>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</si>
  <si>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</si>
  <si>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</si>
  <si>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</si>
  <si>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</si>
  <si>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</si>
  <si>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</si>
  <si>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</si>
  <si>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</si>
  <si>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</si>
  <si>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</si>
  <si>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</si>
  <si>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</si>
  <si>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</si>
  <si>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</si>
  <si>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</si>
  <si>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</si>
  <si>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</si>
  <si>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</si>
  <si>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</si>
  <si>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</si>
  <si>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</si>
  <si>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</si>
  <si>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</si>
  <si>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</si>
  <si>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</si>
  <si>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</si>
  <si>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</si>
  <si>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</si>
  <si>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</si>
  <si>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</si>
  <si>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</si>
  <si>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</si>
  <si>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</si>
  <si>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</si>
  <si>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</si>
  <si>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</si>
  <si>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</si>
  <si>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</si>
  <si>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</si>
  <si>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</si>
  <si>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</si>
  <si>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</si>
  <si>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</si>
  <si>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</si>
  <si>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</si>
  <si>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</si>
  <si>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</si>
  <si>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</si>
  <si>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</si>
  <si>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</si>
  <si>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</si>
  <si>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</si>
  <si>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</si>
  <si>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</si>
  <si>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</si>
  <si>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</si>
  <si>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</si>
  <si>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</si>
  <si>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</si>
  <si>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</si>
  <si>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</si>
  <si>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</si>
  <si>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</si>
  <si>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</si>
  <si>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</si>
  <si>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</si>
  <si>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</si>
  <si>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</si>
  <si>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</si>
  <si>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</si>
  <si>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</si>
  <si>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</si>
  <si>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</si>
  <si>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</si>
  <si>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</si>
  <si>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</si>
  <si>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</si>
  <si>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</si>
  <si>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</si>
  <si>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</si>
  <si>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</si>
  <si>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</si>
  <si>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</si>
  <si>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</si>
  <si>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</si>
  <si>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</si>
  <si>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</si>
  <si>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</si>
  <si>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</si>
  <si>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</si>
  <si>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</si>
  <si>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</si>
  <si>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</si>
  <si>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</si>
  <si>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</si>
  <si>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</si>
  <si>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</si>
  <si>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</si>
  <si>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</si>
  <si>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</si>
  <si>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</si>
  <si>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</si>
  <si>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</si>
  <si>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</si>
  <si>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</si>
  <si>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</si>
  <si>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</si>
  <si>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</si>
  <si>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</si>
  <si>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</si>
  <si>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</si>
  <si>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</si>
  <si>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</si>
  <si>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</si>
  <si>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</si>
  <si>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</si>
  <si>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</si>
  <si>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</si>
  <si>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</si>
  <si>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</si>
  <si>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</si>
  <si>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</si>
  <si>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</si>
  <si>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</si>
  <si>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</si>
  <si>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</si>
  <si>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</si>
  <si>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</si>
  <si>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</si>
  <si>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</si>
  <si>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</si>
  <si>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</si>
  <si>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</si>
  <si>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</si>
  <si>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</si>
  <si>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</si>
  <si>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</si>
  <si>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</si>
  <si>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</si>
  <si>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</si>
  <si>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</si>
  <si>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</si>
  <si>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</si>
  <si>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</si>
  <si>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</si>
  <si>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</si>
  <si>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</si>
  <si>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</si>
  <si>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</si>
  <si>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</si>
  <si>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</si>
  <si>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</si>
  <si>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</si>
  <si>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</si>
  <si>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</si>
  <si>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</si>
  <si>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</si>
  <si>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</si>
  <si>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</si>
  <si>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</si>
  <si>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</si>
  <si>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</si>
  <si>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</si>
  <si>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</si>
  <si>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</si>
  <si>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</si>
  <si>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</si>
  <si>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</si>
  <si>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</si>
  <si>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</si>
  <si>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</si>
  <si>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</si>
  <si>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</si>
  <si>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</si>
  <si>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</si>
  <si>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</si>
  <si>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</si>
  <si>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</si>
  <si>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</si>
  <si>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部门：陇川县护国乡卫生院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</si>
  <si>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</si>
  <si>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</si>
  <si>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</si>
  <si>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</si>
  <si>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</si>
  <si>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</si>
  <si>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</si>
  <si>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</si>
  <si>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</si>
  <si>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</si>
  <si>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</si>
  <si>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</si>
  <si>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</si>
  <si>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</si>
  <si>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</si>
  <si>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</si>
  <si>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</si>
  <si>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</si>
  <si>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</si>
  <si>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</si>
  <si>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</si>
  <si>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</si>
  <si>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</si>
  <si>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</si>
  <si>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</si>
  <si>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</si>
  <si>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</si>
  <si>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</si>
  <si>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</si>
  <si>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</si>
  <si>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</si>
  <si>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</si>
  <si>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陇川县护国乡卫生院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</si>
  <si>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</si>
  <si>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</si>
  <si>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</si>
  <si>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</si>
  <si>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</si>
  <si>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</si>
  <si>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</si>
  <si>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</si>
  <si>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</si>
  <si>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</si>
  <si>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</si>
  <si>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</si>
  <si>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</si>
  <si>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</si>
  <si>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</si>
  <si>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</si>
  <si>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</si>
  <si>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</si>
  <si>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</si>
  <si>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</si>
  <si>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</si>
  <si>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</si>
  <si>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</si>
  <si>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</si>
  <si>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</si>
  <si>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</si>
  <si>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</si>
  <si>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</si>
  <si>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</si>
  <si>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>2017年我院主要工作开展情况及主要事业成效：1、加快推进基本医疗保障制度建设。2、初步建立基本用药制度。3、健全基层医疗卫生服务体系。4、促进基本公共卫生服务逐步均等化。5、实施城乡居民基本医疗保险工作等各项工作。使老百姓人人看得起病，因病致贫现象得到了改善，年末各项工作取得成效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</si>
  <si>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</si>
  <si>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严格执行新医改政策，落实药品零差率销售政策。二、加强医疗质量管理，保障医疗安全。三、着力做好重大疾病预防控制工作。严格执行疫情监测、报告制度。四、重点抓好免疫规划工作。五、做好城乡居民基本医疗保险工作。六、加强卫生院行风建设。七、加强医务人员教育培训。八、加强基本公共卫生服务。</t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</si>
</sst>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43" formatCode="_ * #,##0.00_ ;_ * \-#,##0.00_ ;_ * &quot;-&quot;??_ ;_ @_ "/>
    <numFmt numFmtId="177" formatCode="_(* #,##0.00_);_(* \(#,##0.00\);_(* &quot;-&quot;??_);_(@_)"/>
    <numFmt numFmtId="178" formatCode="#,##0.00_ "/>
    <numFmt numFmtId="41" formatCode="_ * #,##0_ ;_ * \-#,##0_ ;_ * &quot;-&quot;_ ;_ @_ "/>
    <numFmt numFmtId="179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 ;[Red]\-#,##0.00\ "/>
    <numFmt numFmtId="181" formatCode="0.00_ "/>
    <numFmt numFmtId="182" formatCode="#,##0_ ;[Red]\-#,##0\ "/>
    <numFmt numFmtId="183" formatCode="#,##0.00_);[Red]\(#,##0.00\)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0" fillId="27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7" borderId="34" applyNumberFormat="0" applyFon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3" borderId="33" applyNumberFormat="0" applyAlignment="0" applyProtection="0">
      <alignment vertical="center"/>
    </xf>
    <xf numFmtId="0" fontId="21" fillId="0" borderId="0">
      <alignment vertical="center"/>
    </xf>
    <xf numFmtId="0" fontId="45" fillId="3" borderId="35" applyNumberFormat="0" applyAlignment="0" applyProtection="0">
      <alignment vertical="center"/>
    </xf>
    <xf numFmtId="0" fontId="40" fillId="11" borderId="31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1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2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3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2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2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78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80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80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78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80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2"/>
    <col min="2" max="2" width="64.625" customWidth="1"/>
  </cols>
  <sheetData>
    <row r="1" ht="22.5" spans="1:3">
      <c r="A1" s="213" t="s">
        <v>0</v>
      </c>
      <c r="B1" s="213"/>
      <c r="C1" s="213"/>
    </row>
    <row r="4" ht="22.5" customHeight="1" spans="1:3">
      <c r="A4" s="214" t="s">
        <v>1</v>
      </c>
      <c r="B4" s="214"/>
      <c r="C4" s="214"/>
    </row>
    <row r="5" ht="27" customHeight="1" spans="1:3">
      <c r="A5" s="215" t="s">
        <v>2</v>
      </c>
      <c r="B5" s="215" t="s">
        <v>3</v>
      </c>
      <c r="C5" s="215" t="s">
        <v>4</v>
      </c>
    </row>
    <row r="6" ht="27" customHeight="1" spans="1:3">
      <c r="A6" s="216">
        <v>1</v>
      </c>
      <c r="B6" s="217" t="s">
        <v>5</v>
      </c>
      <c r="C6" s="8"/>
    </row>
    <row r="7" ht="27" customHeight="1" spans="1:3">
      <c r="A7" s="216">
        <v>2</v>
      </c>
      <c r="B7" s="8" t="s">
        <v>6</v>
      </c>
      <c r="C7" s="8"/>
    </row>
    <row r="8" ht="27" customHeight="1" spans="1:3">
      <c r="A8" s="216">
        <v>3</v>
      </c>
      <c r="B8" s="8" t="s">
        <v>7</v>
      </c>
      <c r="C8" s="8"/>
    </row>
    <row r="9" ht="27" customHeight="1" spans="1:3">
      <c r="A9" s="216">
        <v>4</v>
      </c>
      <c r="B9" s="8" t="s">
        <v>8</v>
      </c>
      <c r="C9" s="8"/>
    </row>
    <row r="10" ht="27" customHeight="1" spans="1:3">
      <c r="A10" s="216">
        <v>5</v>
      </c>
      <c r="B10" s="8" t="s">
        <v>9</v>
      </c>
      <c r="C10" s="8"/>
    </row>
    <row r="11" ht="27" customHeight="1" spans="1:3">
      <c r="A11" s="216">
        <v>6</v>
      </c>
      <c r="B11" s="217" t="s">
        <v>10</v>
      </c>
      <c r="C11" s="8"/>
    </row>
    <row r="12" ht="27" customHeight="1" spans="1:3">
      <c r="A12" s="216">
        <v>7</v>
      </c>
      <c r="B12" s="217" t="s">
        <v>11</v>
      </c>
      <c r="C12" s="8"/>
    </row>
    <row r="13" ht="27" customHeight="1" spans="1:3">
      <c r="A13" s="216">
        <v>8</v>
      </c>
      <c r="B13" s="217" t="s">
        <v>12</v>
      </c>
      <c r="C13" s="8"/>
    </row>
    <row r="14" ht="27" customHeight="1" spans="1:3">
      <c r="A14" s="216">
        <v>9</v>
      </c>
      <c r="B14" s="217" t="s">
        <v>13</v>
      </c>
      <c r="C14" s="8"/>
    </row>
    <row r="15" ht="27" customHeight="1" spans="1:3">
      <c r="A15" s="216">
        <v>10</v>
      </c>
      <c r="B15" s="8" t="s">
        <v>14</v>
      </c>
      <c r="C15" s="8"/>
    </row>
    <row r="16" ht="27" customHeight="1" spans="1:3">
      <c r="A16" s="216">
        <v>11</v>
      </c>
      <c r="B16" s="8" t="s">
        <v>15</v>
      </c>
      <c r="C16" s="8"/>
    </row>
    <row r="17" ht="27" customHeight="1" spans="1:3">
      <c r="A17" s="216">
        <v>12</v>
      </c>
      <c r="B17" s="217" t="s">
        <v>16</v>
      </c>
      <c r="C17" s="8"/>
    </row>
    <row r="18" ht="27" customHeight="1" spans="1:3">
      <c r="A18" s="216">
        <v>13</v>
      </c>
      <c r="B18" s="217" t="s">
        <v>17</v>
      </c>
      <c r="C18" s="8"/>
    </row>
    <row r="19" s="211" customFormat="1" ht="27" customHeight="1" spans="1:3">
      <c r="A19" s="218">
        <v>14</v>
      </c>
      <c r="B19" s="219" t="s">
        <v>18</v>
      </c>
      <c r="C19" s="22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442</v>
      </c>
      <c r="B3" s="95"/>
      <c r="C3" s="95"/>
      <c r="D3" s="95"/>
      <c r="E3" s="96" t="s">
        <v>57</v>
      </c>
    </row>
    <row r="4" ht="30" customHeight="1" spans="1:5">
      <c r="A4" s="97" t="s">
        <v>443</v>
      </c>
      <c r="B4" s="97" t="s">
        <v>444</v>
      </c>
      <c r="C4" s="97" t="s">
        <v>445</v>
      </c>
      <c r="D4" s="98" t="s">
        <v>446</v>
      </c>
      <c r="E4" s="98"/>
    </row>
    <row r="5" ht="30" customHeight="1" spans="1:5">
      <c r="A5" s="99"/>
      <c r="B5" s="99"/>
      <c r="C5" s="99"/>
      <c r="D5" s="100" t="s">
        <v>447</v>
      </c>
      <c r="E5" s="100" t="s">
        <v>448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449</v>
      </c>
      <c r="B7" s="102"/>
      <c r="C7" s="102"/>
      <c r="D7" s="102"/>
      <c r="E7" s="103"/>
    </row>
    <row r="8" ht="30" customHeight="1" spans="1:5">
      <c r="A8" s="102" t="s">
        <v>450</v>
      </c>
      <c r="B8" s="102"/>
      <c r="C8" s="102"/>
      <c r="D8" s="102"/>
      <c r="E8" s="103"/>
    </row>
    <row r="9" ht="30" customHeight="1" spans="1:5">
      <c r="A9" s="102" t="s">
        <v>451</v>
      </c>
      <c r="B9" s="102"/>
      <c r="C9" s="102"/>
      <c r="D9" s="102"/>
      <c r="E9" s="103"/>
    </row>
    <row r="10" ht="30" customHeight="1" spans="1:5">
      <c r="A10" s="102" t="s">
        <v>452</v>
      </c>
      <c r="B10" s="102"/>
      <c r="C10" s="102"/>
      <c r="D10" s="102"/>
      <c r="E10" s="103"/>
    </row>
    <row r="11" ht="30" customHeight="1" spans="1:5">
      <c r="A11" s="102" t="s">
        <v>453</v>
      </c>
      <c r="B11" s="102"/>
      <c r="C11" s="102"/>
      <c r="D11" s="102"/>
      <c r="E11" s="103"/>
    </row>
    <row r="12" ht="132" customHeight="1" spans="1:5">
      <c r="A12" s="104" t="s">
        <v>454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455</v>
      </c>
    </row>
    <row r="3" s="72" customFormat="1" ht="20.1" customHeight="1" spans="1:4">
      <c r="A3" s="81" t="s">
        <v>443</v>
      </c>
      <c r="B3" s="82" t="s">
        <v>456</v>
      </c>
      <c r="C3" s="83" t="s">
        <v>87</v>
      </c>
      <c r="D3" s="82" t="s">
        <v>457</v>
      </c>
    </row>
    <row r="4" s="73" customFormat="1" ht="20.1" customHeight="1" spans="1:4">
      <c r="A4" s="84" t="s">
        <v>458</v>
      </c>
      <c r="B4" s="85"/>
      <c r="C4" s="85"/>
      <c r="D4" s="86"/>
    </row>
    <row r="5" s="73" customFormat="1" ht="20.1" customHeight="1" spans="1:4">
      <c r="A5" s="84" t="s">
        <v>459</v>
      </c>
      <c r="B5" s="85"/>
      <c r="C5" s="85"/>
      <c r="D5" s="86"/>
    </row>
    <row r="6" s="73" customFormat="1" ht="20.1" customHeight="1" spans="1:4">
      <c r="A6" s="84" t="s">
        <v>460</v>
      </c>
      <c r="B6" s="85"/>
      <c r="C6" s="85"/>
      <c r="D6" s="86"/>
    </row>
    <row r="7" s="73" customFormat="1" ht="20.1" customHeight="1" spans="1:4">
      <c r="A7" s="84" t="s">
        <v>461</v>
      </c>
      <c r="B7" s="85"/>
      <c r="C7" s="85"/>
      <c r="D7" s="86"/>
    </row>
    <row r="8" s="73" customFormat="1" ht="20.1" customHeight="1" spans="1:4">
      <c r="A8" s="84" t="s">
        <v>462</v>
      </c>
      <c r="B8" s="85"/>
      <c r="C8" s="85"/>
      <c r="D8" s="86"/>
    </row>
    <row r="9" s="73" customFormat="1" ht="20.1" customHeight="1" spans="1:4">
      <c r="A9" s="84" t="s">
        <v>463</v>
      </c>
      <c r="B9" s="85"/>
      <c r="C9" s="85"/>
      <c r="D9" s="86"/>
    </row>
    <row r="10" s="73" customFormat="1" ht="20.1" customHeight="1" spans="1:4">
      <c r="A10" s="87" t="s">
        <v>464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465</v>
      </c>
      <c r="B11" s="85"/>
      <c r="C11" s="85"/>
      <c r="D11" s="86"/>
    </row>
    <row r="12" s="73" customFormat="1" ht="20.1" customHeight="1" spans="1:4">
      <c r="A12" s="90" t="s">
        <v>411</v>
      </c>
      <c r="B12" s="85"/>
      <c r="C12" s="85"/>
      <c r="D12" s="86"/>
    </row>
    <row r="13" s="73" customFormat="1" ht="20.1" customHeight="1" spans="1:4">
      <c r="A13" s="90" t="s">
        <v>466</v>
      </c>
      <c r="B13" s="85"/>
      <c r="C13" s="85"/>
      <c r="D13" s="86"/>
    </row>
    <row r="14" s="73" customFormat="1" ht="20.1" customHeight="1" spans="1:4">
      <c r="A14" s="87" t="s">
        <v>288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G9" sqref="G9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467</v>
      </c>
      <c r="B3" s="60" t="s">
        <v>468</v>
      </c>
      <c r="C3" s="60" t="s">
        <v>469</v>
      </c>
      <c r="D3" s="60" t="s">
        <v>470</v>
      </c>
      <c r="E3" s="60" t="s">
        <v>471</v>
      </c>
      <c r="F3" s="60" t="s">
        <v>472</v>
      </c>
      <c r="G3" s="60" t="s">
        <v>473</v>
      </c>
      <c r="H3" s="60" t="s">
        <v>474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475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476</v>
      </c>
      <c r="C6" s="64" t="s">
        <v>477</v>
      </c>
      <c r="D6" s="64" t="s">
        <v>477</v>
      </c>
      <c r="E6" s="64" t="s">
        <v>478</v>
      </c>
      <c r="F6" s="65" t="s">
        <v>479</v>
      </c>
      <c r="G6" s="66" t="s">
        <v>480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481</v>
      </c>
      <c r="B4" s="27" t="s">
        <v>482</v>
      </c>
      <c r="C4" s="27" t="s">
        <v>483</v>
      </c>
      <c r="D4" s="27" t="s">
        <v>484</v>
      </c>
      <c r="E4" s="27" t="s">
        <v>485</v>
      </c>
      <c r="F4" s="27" t="s">
        <v>486</v>
      </c>
      <c r="G4" s="26" t="s">
        <v>487</v>
      </c>
      <c r="H4" s="28" t="s">
        <v>187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191</v>
      </c>
      <c r="J5" s="49"/>
      <c r="K5" s="49"/>
      <c r="L5" s="49"/>
      <c r="M5" s="49"/>
      <c r="N5" s="49"/>
      <c r="O5" s="49"/>
      <c r="P5" s="50"/>
      <c r="Q5" s="51" t="s">
        <v>488</v>
      </c>
      <c r="R5" s="26" t="s">
        <v>489</v>
      </c>
      <c r="S5" s="55" t="s">
        <v>190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194</v>
      </c>
      <c r="K6" s="51" t="s">
        <v>195</v>
      </c>
      <c r="L6" s="51" t="s">
        <v>196</v>
      </c>
      <c r="M6" s="51" t="s">
        <v>197</v>
      </c>
      <c r="N6" s="26" t="s">
        <v>198</v>
      </c>
      <c r="O6" s="26" t="s">
        <v>199</v>
      </c>
      <c r="P6" s="26" t="s">
        <v>200</v>
      </c>
      <c r="Q6" s="56"/>
      <c r="R6" s="26"/>
      <c r="S6" s="57" t="s">
        <v>137</v>
      </c>
      <c r="T6" s="57" t="s">
        <v>201</v>
      </c>
      <c r="U6" s="57" t="s">
        <v>202</v>
      </c>
      <c r="V6" s="57" t="s">
        <v>203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I10" sqref="I10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490</v>
      </c>
    </row>
    <row r="4" ht="27" spans="1:12">
      <c r="A4" s="15" t="s">
        <v>491</v>
      </c>
      <c r="B4" s="15" t="s">
        <v>492</v>
      </c>
      <c r="C4" s="15" t="s">
        <v>133</v>
      </c>
      <c r="D4" s="15" t="s">
        <v>493</v>
      </c>
      <c r="E4" s="15" t="s">
        <v>195</v>
      </c>
      <c r="F4" s="15" t="s">
        <v>494</v>
      </c>
      <c r="G4" s="15" t="s">
        <v>495</v>
      </c>
      <c r="H4" s="15" t="s">
        <v>496</v>
      </c>
      <c r="I4" s="15" t="s">
        <v>199</v>
      </c>
      <c r="J4" s="15" t="s">
        <v>497</v>
      </c>
      <c r="K4" s="15" t="s">
        <v>498</v>
      </c>
      <c r="L4" s="15" t="s">
        <v>203</v>
      </c>
    </row>
    <row r="5" spans="1:12">
      <c r="A5" s="16" t="s">
        <v>499</v>
      </c>
      <c r="B5" s="16" t="s">
        <v>499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500</v>
      </c>
      <c r="B6" s="17" t="s">
        <v>501</v>
      </c>
      <c r="C6" s="18">
        <v>0.14</v>
      </c>
      <c r="D6" s="18"/>
      <c r="E6" s="18"/>
      <c r="F6" s="18"/>
      <c r="G6" s="18"/>
      <c r="H6" s="18"/>
      <c r="I6" s="18">
        <v>0.14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8" sqref="B8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502</v>
      </c>
      <c r="B3" s="5" t="s">
        <v>503</v>
      </c>
    </row>
    <row r="4" ht="69" customHeight="1" spans="1:2">
      <c r="A4" s="6" t="s">
        <v>504</v>
      </c>
      <c r="B4" s="7" t="s">
        <v>505</v>
      </c>
    </row>
    <row r="5" ht="69" customHeight="1" spans="1:2">
      <c r="A5" s="6" t="s">
        <v>506</v>
      </c>
      <c r="B5" s="7" t="s">
        <v>507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B25" sqref="B25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3" t="s">
        <v>26</v>
      </c>
      <c r="B6" s="194">
        <v>99.06</v>
      </c>
      <c r="C6" s="204" t="s">
        <v>27</v>
      </c>
      <c r="D6" s="194"/>
    </row>
    <row r="7" ht="17.25" customHeight="1" spans="1:4">
      <c r="A7" s="205" t="s">
        <v>28</v>
      </c>
      <c r="B7" s="194"/>
      <c r="C7" s="204" t="s">
        <v>29</v>
      </c>
      <c r="D7" s="194"/>
    </row>
    <row r="8" ht="17.25" customHeight="1" spans="1:4">
      <c r="A8" s="205" t="s">
        <v>30</v>
      </c>
      <c r="B8" s="194"/>
      <c r="C8" s="204" t="s">
        <v>31</v>
      </c>
      <c r="D8" s="194"/>
    </row>
    <row r="9" ht="17.25" customHeight="1" spans="1:4">
      <c r="A9" s="205" t="s">
        <v>32</v>
      </c>
      <c r="B9" s="194"/>
      <c r="C9" s="204" t="s">
        <v>33</v>
      </c>
      <c r="D9" s="194"/>
    </row>
    <row r="10" ht="17.25" customHeight="1" spans="1:4">
      <c r="A10" s="205" t="s">
        <v>34</v>
      </c>
      <c r="B10" s="194"/>
      <c r="C10" s="204" t="s">
        <v>35</v>
      </c>
      <c r="D10" s="194"/>
    </row>
    <row r="11" ht="17.25" customHeight="1" spans="1:4">
      <c r="A11" s="205" t="s">
        <v>36</v>
      </c>
      <c r="B11" s="194"/>
      <c r="C11" s="204" t="s">
        <v>37</v>
      </c>
      <c r="D11" s="194"/>
    </row>
    <row r="12" ht="17.25" customHeight="1" spans="1:4">
      <c r="A12" s="205" t="s">
        <v>38</v>
      </c>
      <c r="B12" s="194">
        <v>25.61</v>
      </c>
      <c r="C12" s="204" t="s">
        <v>39</v>
      </c>
      <c r="D12" s="194"/>
    </row>
    <row r="13" ht="17.25" customHeight="1" spans="1:4">
      <c r="A13" s="40"/>
      <c r="B13" s="194"/>
      <c r="C13" s="204" t="s">
        <v>40</v>
      </c>
      <c r="D13" s="194">
        <v>13.87</v>
      </c>
    </row>
    <row r="14" ht="17.25" customHeight="1" spans="1:4">
      <c r="A14" s="40"/>
      <c r="B14" s="194"/>
      <c r="C14" s="204" t="s">
        <v>41</v>
      </c>
      <c r="D14" s="194">
        <v>105.01</v>
      </c>
    </row>
    <row r="15" ht="17.25" customHeight="1" spans="1:4">
      <c r="A15" s="40"/>
      <c r="B15" s="194"/>
      <c r="C15" s="204" t="s">
        <v>42</v>
      </c>
      <c r="D15" s="194"/>
    </row>
    <row r="16" ht="17.25" customHeight="1" spans="1:4">
      <c r="A16" s="40"/>
      <c r="B16" s="206"/>
      <c r="C16" s="204" t="s">
        <v>43</v>
      </c>
      <c r="D16" s="194"/>
    </row>
    <row r="17" ht="17.25" customHeight="1" spans="1:4">
      <c r="A17" s="40"/>
      <c r="B17" s="207"/>
      <c r="C17" s="204" t="s">
        <v>44</v>
      </c>
      <c r="D17" s="194"/>
    </row>
    <row r="18" ht="17.25" customHeight="1" spans="1:4">
      <c r="A18" s="40"/>
      <c r="B18" s="207"/>
      <c r="C18" s="204" t="s">
        <v>45</v>
      </c>
      <c r="D18" s="194"/>
    </row>
    <row r="19" ht="17.25" customHeight="1" spans="1:4">
      <c r="A19" s="40"/>
      <c r="B19" s="207"/>
      <c r="C19" s="205" t="s">
        <v>46</v>
      </c>
      <c r="D19" s="194"/>
    </row>
    <row r="20" ht="17.25" customHeight="1" spans="1:4">
      <c r="A20" s="208"/>
      <c r="B20" s="207"/>
      <c r="C20" s="205" t="s">
        <v>47</v>
      </c>
      <c r="D20" s="194"/>
    </row>
    <row r="21" ht="17.25" customHeight="1" spans="1:4">
      <c r="A21" s="204"/>
      <c r="B21" s="207"/>
      <c r="C21" s="205" t="s">
        <v>48</v>
      </c>
      <c r="D21" s="194"/>
    </row>
    <row r="22" ht="17.25" customHeight="1" spans="1:4">
      <c r="A22" s="204"/>
      <c r="B22" s="207"/>
      <c r="C22" s="205" t="s">
        <v>49</v>
      </c>
      <c r="D22" s="194"/>
    </row>
    <row r="23" ht="17.25" customHeight="1" spans="1:4">
      <c r="A23" s="204"/>
      <c r="B23" s="207"/>
      <c r="C23" s="205" t="s">
        <v>50</v>
      </c>
      <c r="D23" s="194"/>
    </row>
    <row r="24" ht="17.25" customHeight="1" spans="1:4">
      <c r="A24" s="204"/>
      <c r="B24" s="207"/>
      <c r="C24" s="205" t="s">
        <v>51</v>
      </c>
      <c r="D24" s="194">
        <v>5.79</v>
      </c>
    </row>
    <row r="25" ht="17.25" customHeight="1" spans="1:4">
      <c r="A25" s="204"/>
      <c r="B25" s="207"/>
      <c r="C25" s="205" t="s">
        <v>52</v>
      </c>
      <c r="D25" s="194"/>
    </row>
    <row r="26" ht="17.25" customHeight="1" spans="1:4">
      <c r="A26" s="204"/>
      <c r="B26" s="207"/>
      <c r="C26" s="205" t="s">
        <v>53</v>
      </c>
      <c r="D26" s="194"/>
    </row>
    <row r="27" ht="17.25" customHeight="1" spans="1:4">
      <c r="A27" s="204"/>
      <c r="B27" s="207"/>
      <c r="C27" s="205" t="s">
        <v>54</v>
      </c>
      <c r="D27" s="194"/>
    </row>
    <row r="28" ht="17.25" customHeight="1" spans="1:4">
      <c r="A28" s="209" t="s">
        <v>55</v>
      </c>
      <c r="B28" s="210">
        <f>SUM(B6:B27)</f>
        <v>124.67</v>
      </c>
      <c r="C28" s="118" t="s">
        <v>56</v>
      </c>
      <c r="D28" s="196">
        <f>SUM(D6:D27)</f>
        <v>124.67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1"/>
      <c r="E1" s="201"/>
      <c r="F1" s="201"/>
      <c r="G1" s="201"/>
      <c r="H1" s="201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2" t="s">
        <v>58</v>
      </c>
      <c r="C5" s="194">
        <v>99.06</v>
      </c>
    </row>
    <row r="6" s="21" customFormat="1" ht="32.1" customHeight="1" spans="2:3">
      <c r="B6" s="200" t="s">
        <v>59</v>
      </c>
      <c r="C6" s="194"/>
    </row>
    <row r="7" s="21" customFormat="1" ht="32.1" customHeight="1" spans="2:3">
      <c r="B7" s="200" t="s">
        <v>60</v>
      </c>
      <c r="C7" s="194"/>
    </row>
    <row r="8" s="21" customFormat="1" ht="32.1" customHeight="1" spans="2:3">
      <c r="B8" s="200" t="s">
        <v>61</v>
      </c>
      <c r="C8" s="194"/>
    </row>
    <row r="9" s="21" customFormat="1" ht="32.1" customHeight="1" spans="2:3">
      <c r="B9" s="200" t="s">
        <v>62</v>
      </c>
      <c r="C9" s="194"/>
    </row>
    <row r="10" s="21" customFormat="1" ht="32.1" customHeight="1" spans="2:3">
      <c r="B10" s="200" t="s">
        <v>63</v>
      </c>
      <c r="C10" s="194"/>
    </row>
    <row r="11" s="21" customFormat="1" ht="32.1" customHeight="1" spans="2:3">
      <c r="B11" s="200" t="s">
        <v>64</v>
      </c>
      <c r="C11" s="194">
        <v>25.61</v>
      </c>
    </row>
    <row r="12" s="21" customFormat="1" ht="32.1" customHeight="1" spans="2:3">
      <c r="B12" s="40"/>
      <c r="C12" s="194"/>
    </row>
    <row r="13" s="21" customFormat="1" ht="32.1" customHeight="1" spans="2:3">
      <c r="B13" s="118" t="s">
        <v>55</v>
      </c>
      <c r="C13" s="196">
        <f>SUM(C5:C12)</f>
        <v>124.67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5" sqref="C5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9" t="s">
        <v>65</v>
      </c>
      <c r="C5" s="194"/>
    </row>
    <row r="6" s="21" customFormat="1" ht="24" customHeight="1" spans="2:3">
      <c r="B6" s="199" t="s">
        <v>66</v>
      </c>
      <c r="C6" s="194"/>
    </row>
    <row r="7" s="21" customFormat="1" ht="24" customHeight="1" spans="2:3">
      <c r="B7" s="199" t="s">
        <v>67</v>
      </c>
      <c r="C7" s="194"/>
    </row>
    <row r="8" s="21" customFormat="1" ht="24" customHeight="1" spans="2:3">
      <c r="B8" s="199" t="s">
        <v>68</v>
      </c>
      <c r="C8" s="194"/>
    </row>
    <row r="9" s="21" customFormat="1" ht="24" customHeight="1" spans="2:3">
      <c r="B9" s="199" t="s">
        <v>69</v>
      </c>
      <c r="C9" s="194"/>
    </row>
    <row r="10" s="21" customFormat="1" ht="24" customHeight="1" spans="2:3">
      <c r="B10" s="199" t="s">
        <v>70</v>
      </c>
      <c r="C10" s="194"/>
    </row>
    <row r="11" s="21" customFormat="1" ht="24" customHeight="1" spans="2:3">
      <c r="B11" s="199" t="s">
        <v>71</v>
      </c>
      <c r="C11" s="194"/>
    </row>
    <row r="12" s="21" customFormat="1" ht="24" customHeight="1" spans="2:3">
      <c r="B12" s="199" t="s">
        <v>72</v>
      </c>
      <c r="C12" s="194">
        <v>13.87</v>
      </c>
    </row>
    <row r="13" s="21" customFormat="1" ht="24" customHeight="1" spans="2:3">
      <c r="B13" s="199" t="s">
        <v>73</v>
      </c>
      <c r="C13" s="194">
        <v>105.01</v>
      </c>
    </row>
    <row r="14" s="21" customFormat="1" ht="24" customHeight="1" spans="2:3">
      <c r="B14" s="199" t="s">
        <v>74</v>
      </c>
      <c r="C14" s="194"/>
    </row>
    <row r="15" s="21" customFormat="1" ht="24" customHeight="1" spans="2:3">
      <c r="B15" s="199" t="s">
        <v>75</v>
      </c>
      <c r="C15" s="194"/>
    </row>
    <row r="16" s="21" customFormat="1" ht="24" customHeight="1" spans="2:3">
      <c r="B16" s="199" t="s">
        <v>76</v>
      </c>
      <c r="C16" s="194"/>
    </row>
    <row r="17" s="21" customFormat="1" ht="24" customHeight="1" spans="2:3">
      <c r="B17" s="199" t="s">
        <v>77</v>
      </c>
      <c r="C17" s="194"/>
    </row>
    <row r="18" s="21" customFormat="1" ht="24" customHeight="1" spans="2:3">
      <c r="B18" s="200" t="s">
        <v>78</v>
      </c>
      <c r="C18" s="194"/>
    </row>
    <row r="19" s="21" customFormat="1" ht="24" customHeight="1" spans="2:3">
      <c r="B19" s="200" t="s">
        <v>79</v>
      </c>
      <c r="C19" s="194"/>
    </row>
    <row r="20" s="21" customFormat="1" ht="24" customHeight="1" spans="2:3">
      <c r="B20" s="200" t="s">
        <v>80</v>
      </c>
      <c r="C20" s="194"/>
    </row>
    <row r="21" s="21" customFormat="1" ht="24" customHeight="1" spans="2:3">
      <c r="B21" s="200" t="s">
        <v>81</v>
      </c>
      <c r="C21" s="194"/>
    </row>
    <row r="22" s="21" customFormat="1" ht="24" customHeight="1" spans="2:3">
      <c r="B22" s="200" t="s">
        <v>82</v>
      </c>
      <c r="C22" s="194"/>
    </row>
    <row r="23" s="21" customFormat="1" ht="24" customHeight="1" spans="2:3">
      <c r="B23" s="200" t="s">
        <v>83</v>
      </c>
      <c r="C23" s="194">
        <v>5.79</v>
      </c>
    </row>
    <row r="24" s="21" customFormat="1" ht="24" customHeight="1" spans="2:3">
      <c r="B24" s="200" t="s">
        <v>84</v>
      </c>
      <c r="C24" s="194"/>
    </row>
    <row r="25" s="21" customFormat="1" ht="24" customHeight="1" spans="2:3">
      <c r="B25" s="200" t="s">
        <v>85</v>
      </c>
      <c r="C25" s="194"/>
    </row>
    <row r="26" s="21" customFormat="1" ht="24" customHeight="1" spans="2:3">
      <c r="B26" s="200" t="s">
        <v>86</v>
      </c>
      <c r="C26" s="194"/>
    </row>
    <row r="27" s="21" customFormat="1" ht="24" customHeight="1" spans="2:3">
      <c r="B27" s="118" t="s">
        <v>56</v>
      </c>
      <c r="C27" s="196">
        <f>SUM(C5:C26)</f>
        <v>124.67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24" sqref="B24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90" t="s">
        <v>90</v>
      </c>
      <c r="B6" s="191">
        <v>99.06</v>
      </c>
      <c r="C6" s="192" t="s">
        <v>91</v>
      </c>
      <c r="D6" s="191">
        <v>124.67</v>
      </c>
    </row>
    <row r="7" ht="13.5" spans="1:4">
      <c r="A7" s="190" t="s">
        <v>92</v>
      </c>
      <c r="B7" s="191">
        <v>99.06</v>
      </c>
      <c r="C7" s="193" t="s">
        <v>93</v>
      </c>
      <c r="D7" s="194"/>
    </row>
    <row r="8" ht="13.5" spans="1:4">
      <c r="A8" s="190" t="s">
        <v>94</v>
      </c>
      <c r="B8" s="194">
        <v>99.06</v>
      </c>
      <c r="C8" s="193" t="s">
        <v>95</v>
      </c>
      <c r="D8" s="194"/>
    </row>
    <row r="9" ht="13.5" spans="1:4">
      <c r="A9" s="190" t="s">
        <v>96</v>
      </c>
      <c r="B9" s="194"/>
      <c r="C9" s="193" t="s">
        <v>97</v>
      </c>
      <c r="D9" s="194"/>
    </row>
    <row r="10" ht="13.5" spans="1:4">
      <c r="A10" s="190" t="s">
        <v>98</v>
      </c>
      <c r="B10" s="194"/>
      <c r="C10" s="193" t="s">
        <v>99</v>
      </c>
      <c r="D10" s="194"/>
    </row>
    <row r="11" ht="13.5" spans="1:4">
      <c r="A11" s="190" t="s">
        <v>100</v>
      </c>
      <c r="B11" s="194"/>
      <c r="C11" s="193" t="s">
        <v>101</v>
      </c>
      <c r="D11" s="194"/>
    </row>
    <row r="12" ht="13.5" spans="1:4">
      <c r="A12" s="190" t="s">
        <v>102</v>
      </c>
      <c r="B12" s="194"/>
      <c r="C12" s="193" t="s">
        <v>103</v>
      </c>
      <c r="D12" s="194"/>
    </row>
    <row r="13" ht="13.5" spans="1:4">
      <c r="A13" s="190" t="s">
        <v>104</v>
      </c>
      <c r="B13" s="194"/>
      <c r="C13" s="193" t="s">
        <v>105</v>
      </c>
      <c r="D13" s="194"/>
    </row>
    <row r="14" ht="13.5" spans="1:4">
      <c r="A14" s="190" t="s">
        <v>106</v>
      </c>
      <c r="B14" s="194"/>
      <c r="C14" s="193" t="s">
        <v>107</v>
      </c>
      <c r="D14" s="194">
        <v>13.87</v>
      </c>
    </row>
    <row r="15" ht="13.5" spans="1:4">
      <c r="A15" s="190" t="s">
        <v>108</v>
      </c>
      <c r="B15" s="191"/>
      <c r="C15" s="193" t="s">
        <v>109</v>
      </c>
      <c r="D15" s="194">
        <v>105.01</v>
      </c>
    </row>
    <row r="16" ht="13.5" spans="1:4">
      <c r="A16" s="190" t="s">
        <v>110</v>
      </c>
      <c r="B16" s="191">
        <v>25.61</v>
      </c>
      <c r="C16" s="193" t="s">
        <v>111</v>
      </c>
      <c r="D16" s="194"/>
    </row>
    <row r="17" ht="13.5" spans="1:4">
      <c r="A17" s="190"/>
      <c r="B17" s="191"/>
      <c r="C17" s="193" t="s">
        <v>112</v>
      </c>
      <c r="D17" s="194"/>
    </row>
    <row r="18" ht="13.5" spans="1:4">
      <c r="A18" s="190"/>
      <c r="B18" s="191"/>
      <c r="C18" s="193" t="s">
        <v>113</v>
      </c>
      <c r="D18" s="194"/>
    </row>
    <row r="19" ht="13.5" spans="1:4">
      <c r="A19" s="190"/>
      <c r="B19" s="191"/>
      <c r="C19" s="193" t="s">
        <v>114</v>
      </c>
      <c r="D19" s="194"/>
    </row>
    <row r="20" ht="13.5" spans="1:4">
      <c r="A20" s="190"/>
      <c r="B20" s="191"/>
      <c r="C20" s="190" t="s">
        <v>115</v>
      </c>
      <c r="D20" s="194"/>
    </row>
    <row r="21" ht="13.5" spans="1:4">
      <c r="A21" s="190"/>
      <c r="B21" s="195"/>
      <c r="C21" s="190" t="s">
        <v>116</v>
      </c>
      <c r="D21" s="194"/>
    </row>
    <row r="22" ht="13.5" spans="1:4">
      <c r="A22" s="190"/>
      <c r="B22" s="195"/>
      <c r="C22" s="190" t="s">
        <v>117</v>
      </c>
      <c r="D22" s="194"/>
    </row>
    <row r="23" ht="13.5" spans="1:4">
      <c r="A23" s="190"/>
      <c r="B23" s="195"/>
      <c r="C23" s="190" t="s">
        <v>118</v>
      </c>
      <c r="D23" s="194"/>
    </row>
    <row r="24" ht="13.5" spans="1:4">
      <c r="A24" s="192"/>
      <c r="B24" s="195"/>
      <c r="C24" s="190" t="s">
        <v>119</v>
      </c>
      <c r="D24" s="194"/>
    </row>
    <row r="25" ht="13.5" spans="1:4">
      <c r="A25" s="193"/>
      <c r="B25" s="195"/>
      <c r="C25" s="190" t="s">
        <v>120</v>
      </c>
      <c r="D25" s="194">
        <v>5.79</v>
      </c>
    </row>
    <row r="26" ht="13.5" spans="1:4">
      <c r="A26" s="192"/>
      <c r="B26" s="195"/>
      <c r="C26" s="190" t="s">
        <v>121</v>
      </c>
      <c r="D26" s="194"/>
    </row>
    <row r="27" ht="13.5" spans="1:4">
      <c r="A27" s="193"/>
      <c r="B27" s="195"/>
      <c r="C27" s="190" t="s">
        <v>122</v>
      </c>
      <c r="D27" s="194"/>
    </row>
    <row r="28" ht="13.5" spans="1:4">
      <c r="A28" s="193"/>
      <c r="B28" s="195"/>
      <c r="C28" s="190" t="s">
        <v>123</v>
      </c>
      <c r="D28" s="194"/>
    </row>
    <row r="29" ht="13.5" spans="1:4">
      <c r="A29" s="193"/>
      <c r="B29" s="195"/>
      <c r="C29" s="190" t="s">
        <v>124</v>
      </c>
      <c r="D29" s="196"/>
    </row>
    <row r="30" customHeight="1" spans="1:4">
      <c r="A30" s="118" t="s">
        <v>55</v>
      </c>
      <c r="B30" s="196">
        <f>B6+B16</f>
        <v>124.67</v>
      </c>
      <c r="C30" s="118" t="s">
        <v>56</v>
      </c>
      <c r="D30" s="196">
        <f>D6+D16</f>
        <v>124.67</v>
      </c>
    </row>
    <row r="31" customHeight="1" spans="1:4">
      <c r="A31" s="197"/>
      <c r="B31" s="198"/>
      <c r="C31" s="197"/>
      <c r="D31" s="198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workbookViewId="0">
      <selection activeCell="J12" sqref="J12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8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2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2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2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2"/>
      <c r="J6" s="170" t="s">
        <v>135</v>
      </c>
      <c r="K6" s="183"/>
      <c r="L6" s="183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2"/>
      <c r="V6" s="159" t="s">
        <v>135</v>
      </c>
      <c r="W6" s="163"/>
      <c r="X6" s="163"/>
      <c r="Y6" s="182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4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6" t="s">
        <v>137</v>
      </c>
      <c r="S7" s="170" t="s">
        <v>142</v>
      </c>
      <c r="T7" s="171"/>
      <c r="U7" s="184" t="s">
        <v>143</v>
      </c>
      <c r="V7" s="186" t="s">
        <v>137</v>
      </c>
      <c r="W7" s="186" t="s">
        <v>144</v>
      </c>
      <c r="X7" s="186" t="s">
        <v>145</v>
      </c>
      <c r="Y7" s="186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5"/>
      <c r="J8" s="172"/>
      <c r="K8" s="172"/>
      <c r="L8" s="172"/>
      <c r="M8" s="172"/>
      <c r="N8" s="172"/>
      <c r="O8" s="172"/>
      <c r="P8" s="172"/>
      <c r="Q8" s="172"/>
      <c r="R8" s="187"/>
      <c r="S8" s="173" t="s">
        <v>147</v>
      </c>
      <c r="T8" s="173" t="s">
        <v>148</v>
      </c>
      <c r="U8" s="185"/>
      <c r="V8" s="187"/>
      <c r="W8" s="187"/>
      <c r="X8" s="187"/>
      <c r="Y8" s="187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SUM(E11:E14)</f>
        <v>87.78</v>
      </c>
      <c r="F10" s="176">
        <f t="shared" si="0"/>
        <v>85.19</v>
      </c>
      <c r="G10" s="176">
        <f t="shared" si="0"/>
        <v>0</v>
      </c>
      <c r="H10" s="176">
        <f t="shared" si="0"/>
        <v>79.4</v>
      </c>
      <c r="I10" s="176">
        <f t="shared" si="0"/>
        <v>5.79</v>
      </c>
      <c r="J10" s="176">
        <f t="shared" si="0"/>
        <v>0</v>
      </c>
      <c r="K10" s="176"/>
      <c r="L10" s="176"/>
      <c r="M10" s="176"/>
      <c r="N10" s="176">
        <f t="shared" ref="N10:V10" si="1">SUM(N11:N14)</f>
        <v>2.59</v>
      </c>
      <c r="O10" s="176"/>
      <c r="P10" s="176"/>
      <c r="Q10" s="176">
        <f t="shared" si="1"/>
        <v>87.78</v>
      </c>
      <c r="R10" s="176">
        <f t="shared" si="1"/>
        <v>85.19</v>
      </c>
      <c r="S10" s="176">
        <f t="shared" si="1"/>
        <v>0</v>
      </c>
      <c r="T10" s="176">
        <f t="shared" si="1"/>
        <v>79.4</v>
      </c>
      <c r="U10" s="176">
        <f t="shared" si="1"/>
        <v>5.79</v>
      </c>
      <c r="V10" s="176">
        <f t="shared" si="1"/>
        <v>0</v>
      </c>
      <c r="W10" s="176"/>
      <c r="X10" s="176"/>
      <c r="Y10" s="176"/>
      <c r="Z10" s="176">
        <f>SUM(Z11:Z14)</f>
        <v>2.59</v>
      </c>
      <c r="AA10" s="176">
        <f>SUM(AA11:AA14)</f>
        <v>11.28</v>
      </c>
      <c r="AB10" s="176">
        <f>SUM(AB11:AB14)</f>
        <v>11.28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2.59</v>
      </c>
      <c r="F11" s="180"/>
      <c r="G11" s="180"/>
      <c r="H11" s="180"/>
      <c r="I11" s="180"/>
      <c r="J11" s="180"/>
      <c r="K11" s="180"/>
      <c r="L11" s="180"/>
      <c r="M11" s="180"/>
      <c r="N11" s="180">
        <v>2.59</v>
      </c>
      <c r="O11" s="180"/>
      <c r="P11" s="180"/>
      <c r="Q11" s="180">
        <f t="shared" ref="Q11:Q14" si="2">R11+V11+Z11</f>
        <v>2.59</v>
      </c>
      <c r="R11" s="180"/>
      <c r="S11" s="180"/>
      <c r="T11" s="180"/>
      <c r="U11" s="180"/>
      <c r="V11" s="180"/>
      <c r="W11" s="180"/>
      <c r="X11" s="180"/>
      <c r="Y11" s="180"/>
      <c r="Z11" s="180">
        <v>2.59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81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11.28</v>
      </c>
      <c r="AB12" s="180">
        <v>11.28</v>
      </c>
    </row>
    <row r="13" ht="21" customHeight="1" spans="1:28">
      <c r="A13" s="180">
        <v>210</v>
      </c>
      <c r="B13" s="178" t="s">
        <v>181</v>
      </c>
      <c r="C13" s="178" t="s">
        <v>178</v>
      </c>
      <c r="D13" s="180" t="s">
        <v>182</v>
      </c>
      <c r="E13" s="180">
        <f>F13+J13+N13</f>
        <v>79.4</v>
      </c>
      <c r="F13" s="180">
        <v>79.4</v>
      </c>
      <c r="G13" s="180"/>
      <c r="H13" s="180">
        <v>79.4</v>
      </c>
      <c r="I13" s="180"/>
      <c r="J13" s="180"/>
      <c r="K13" s="180"/>
      <c r="L13" s="180"/>
      <c r="M13" s="180"/>
      <c r="N13" s="180"/>
      <c r="O13" s="180"/>
      <c r="P13" s="180"/>
      <c r="Q13" s="180">
        <f t="shared" si="2"/>
        <v>79.4</v>
      </c>
      <c r="R13" s="180">
        <v>79.4</v>
      </c>
      <c r="S13" s="180"/>
      <c r="T13" s="180">
        <v>79.4</v>
      </c>
      <c r="U13" s="180"/>
      <c r="V13" s="180"/>
      <c r="W13" s="180"/>
      <c r="X13" s="180"/>
      <c r="Y13" s="180"/>
      <c r="Z13" s="180"/>
      <c r="AA13" s="180"/>
      <c r="AB13" s="180"/>
    </row>
    <row r="14" ht="21" customHeight="1" spans="1:28">
      <c r="A14" s="180">
        <v>221</v>
      </c>
      <c r="B14" s="178" t="s">
        <v>178</v>
      </c>
      <c r="C14" s="178" t="s">
        <v>183</v>
      </c>
      <c r="D14" s="180" t="s">
        <v>184</v>
      </c>
      <c r="E14" s="180">
        <f>F14+J14+N14</f>
        <v>5.79</v>
      </c>
      <c r="F14" s="180">
        <v>5.79</v>
      </c>
      <c r="G14" s="180"/>
      <c r="H14" s="180"/>
      <c r="I14" s="180">
        <v>5.79</v>
      </c>
      <c r="J14" s="180"/>
      <c r="K14" s="180"/>
      <c r="L14" s="180"/>
      <c r="M14" s="180"/>
      <c r="N14" s="180"/>
      <c r="O14" s="180"/>
      <c r="P14" s="180"/>
      <c r="Q14" s="180">
        <f t="shared" si="2"/>
        <v>5.79</v>
      </c>
      <c r="R14" s="180">
        <v>5.79</v>
      </c>
      <c r="S14" s="180"/>
      <c r="T14" s="180"/>
      <c r="U14" s="180">
        <v>5.79</v>
      </c>
      <c r="V14" s="180"/>
      <c r="W14" s="180"/>
      <c r="X14" s="180"/>
      <c r="Y14" s="180"/>
      <c r="Z14" s="180"/>
      <c r="AA14" s="180"/>
      <c r="AB14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G18" sqref="G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185</v>
      </c>
      <c r="B3" s="126"/>
      <c r="C3" s="125" t="s">
        <v>186</v>
      </c>
      <c r="D3" s="28" t="s">
        <v>187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188</v>
      </c>
      <c r="E4" s="106" t="s">
        <v>189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190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191</v>
      </c>
      <c r="G5" s="134"/>
      <c r="H5" s="134"/>
      <c r="I5" s="134"/>
      <c r="J5" s="134"/>
      <c r="K5" s="134"/>
      <c r="L5" s="134"/>
      <c r="M5" s="149"/>
      <c r="N5" s="26" t="s">
        <v>192</v>
      </c>
      <c r="O5" s="26" t="s">
        <v>193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194</v>
      </c>
      <c r="H6" s="26" t="s">
        <v>195</v>
      </c>
      <c r="I6" s="26" t="s">
        <v>196</v>
      </c>
      <c r="J6" s="26" t="s">
        <v>197</v>
      </c>
      <c r="K6" s="26" t="s">
        <v>198</v>
      </c>
      <c r="L6" s="26" t="s">
        <v>199</v>
      </c>
      <c r="M6" s="26" t="s">
        <v>200</v>
      </c>
      <c r="N6" s="26"/>
      <c r="O6" s="26"/>
      <c r="P6" s="26" t="s">
        <v>137</v>
      </c>
      <c r="Q6" s="26" t="s">
        <v>201</v>
      </c>
      <c r="R6" s="26" t="s">
        <v>202</v>
      </c>
      <c r="S6" s="26" t="s">
        <v>203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204</v>
      </c>
      <c r="B8" s="140"/>
      <c r="C8" s="141"/>
      <c r="D8" s="137">
        <v>87.78</v>
      </c>
      <c r="E8" s="137">
        <v>87.78</v>
      </c>
      <c r="F8" s="137">
        <f>G8+M8</f>
        <v>87.78</v>
      </c>
      <c r="G8" s="137">
        <f>G9+G23+G51</f>
        <v>87.78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205</v>
      </c>
      <c r="C9" s="144" t="s">
        <v>134</v>
      </c>
      <c r="D9" s="145">
        <v>103.45</v>
      </c>
      <c r="E9" s="145">
        <v>103.45</v>
      </c>
      <c r="F9" s="145">
        <v>103.45</v>
      </c>
      <c r="G9" s="145">
        <v>85.19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6"/>
      <c r="B10" s="143" t="s">
        <v>206</v>
      </c>
      <c r="C10" s="147" t="s">
        <v>207</v>
      </c>
      <c r="D10" s="145">
        <v>26.18</v>
      </c>
      <c r="E10" s="145">
        <v>26.18</v>
      </c>
      <c r="F10" s="145">
        <v>26.18</v>
      </c>
      <c r="G10" s="145">
        <v>21.6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6"/>
      <c r="B11" s="143" t="s">
        <v>208</v>
      </c>
      <c r="C11" s="147" t="s">
        <v>209</v>
      </c>
      <c r="D11" s="145">
        <v>60.13</v>
      </c>
      <c r="E11" s="145">
        <v>60.13</v>
      </c>
      <c r="F11" s="145">
        <v>60.13</v>
      </c>
      <c r="G11" s="145">
        <v>49.37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6"/>
      <c r="B12" s="143" t="s">
        <v>210</v>
      </c>
      <c r="C12" s="147" t="s">
        <v>211</v>
      </c>
      <c r="D12" s="145">
        <v>2.18</v>
      </c>
      <c r="E12" s="145">
        <v>2.18</v>
      </c>
      <c r="F12" s="145">
        <v>2.18</v>
      </c>
      <c r="G12" s="145">
        <v>1.8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6"/>
      <c r="B13" s="143" t="s">
        <v>212</v>
      </c>
      <c r="C13" s="147" t="s">
        <v>213</v>
      </c>
      <c r="D13" s="145"/>
      <c r="E13" s="145"/>
      <c r="F13" s="145"/>
      <c r="G13" s="14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6"/>
      <c r="B14" s="143" t="s">
        <v>214</v>
      </c>
      <c r="C14" s="147" t="s">
        <v>215</v>
      </c>
      <c r="D14" s="145">
        <v>7.93</v>
      </c>
      <c r="E14" s="145">
        <v>7.93</v>
      </c>
      <c r="F14" s="145">
        <v>7.93</v>
      </c>
      <c r="G14" s="145">
        <v>6.63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6"/>
      <c r="B15" s="143" t="s">
        <v>216</v>
      </c>
      <c r="C15" s="147" t="s">
        <v>217</v>
      </c>
      <c r="D15" s="145"/>
      <c r="E15" s="145"/>
      <c r="F15" s="145"/>
      <c r="G15" s="14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6"/>
      <c r="B16" s="143" t="s">
        <v>218</v>
      </c>
      <c r="C16" s="147" t="s">
        <v>219</v>
      </c>
      <c r="D16" s="145"/>
      <c r="E16" s="145"/>
      <c r="F16" s="145"/>
      <c r="G16" s="14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6"/>
      <c r="B17" s="143" t="s">
        <v>220</v>
      </c>
      <c r="C17" s="147" t="s">
        <v>221</v>
      </c>
      <c r="D17" s="145"/>
      <c r="E17" s="145"/>
      <c r="F17" s="145"/>
      <c r="G17" s="14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6"/>
      <c r="B18" s="143" t="s">
        <v>222</v>
      </c>
      <c r="C18" s="147" t="s">
        <v>223</v>
      </c>
      <c r="D18" s="145"/>
      <c r="E18" s="145"/>
      <c r="F18" s="145"/>
      <c r="G18" s="14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6"/>
      <c r="B19" s="143" t="s">
        <v>224</v>
      </c>
      <c r="C19" s="147" t="s">
        <v>225</v>
      </c>
      <c r="D19" s="145"/>
      <c r="E19" s="145"/>
      <c r="F19" s="145"/>
      <c r="G19" s="145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6"/>
      <c r="B20" s="143" t="s">
        <v>226</v>
      </c>
      <c r="C20" s="147" t="s">
        <v>227</v>
      </c>
      <c r="D20" s="145">
        <v>7.03</v>
      </c>
      <c r="E20" s="145">
        <v>7.03</v>
      </c>
      <c r="F20" s="145">
        <v>7.03</v>
      </c>
      <c r="G20" s="145">
        <v>5.79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6"/>
      <c r="B21" s="143" t="s">
        <v>228</v>
      </c>
      <c r="C21" s="147" t="s">
        <v>229</v>
      </c>
      <c r="D21" s="145"/>
      <c r="E21" s="145"/>
      <c r="F21" s="145"/>
      <c r="G21" s="14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6"/>
      <c r="B22" s="143" t="s">
        <v>230</v>
      </c>
      <c r="C22" s="147" t="s">
        <v>231</v>
      </c>
      <c r="D22" s="145"/>
      <c r="E22" s="145"/>
      <c r="F22" s="145"/>
      <c r="G22" s="145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/>
      <c r="E23" s="137"/>
      <c r="F23" s="137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6"/>
      <c r="B24" s="143" t="s">
        <v>206</v>
      </c>
      <c r="C24" s="147" t="s">
        <v>232</v>
      </c>
      <c r="D24" s="13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6"/>
      <c r="B25" s="143" t="s">
        <v>208</v>
      </c>
      <c r="C25" s="147" t="s">
        <v>233</v>
      </c>
      <c r="D25" s="13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6"/>
      <c r="B26" s="143" t="s">
        <v>210</v>
      </c>
      <c r="C26" s="147" t="s">
        <v>234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6"/>
      <c r="B27" s="143" t="s">
        <v>235</v>
      </c>
      <c r="C27" s="147" t="s">
        <v>236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6"/>
      <c r="B28" s="143" t="s">
        <v>237</v>
      </c>
      <c r="C28" s="147" t="s">
        <v>238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6"/>
      <c r="B29" s="143" t="s">
        <v>212</v>
      </c>
      <c r="C29" s="147" t="s">
        <v>239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6"/>
      <c r="B30" s="143" t="s">
        <v>214</v>
      </c>
      <c r="C30" s="147" t="s">
        <v>240</v>
      </c>
      <c r="D30" s="13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6"/>
      <c r="B31" s="143" t="s">
        <v>216</v>
      </c>
      <c r="C31" s="147" t="s">
        <v>241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6"/>
      <c r="B32" s="143" t="s">
        <v>218</v>
      </c>
      <c r="C32" s="147" t="s">
        <v>242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6"/>
      <c r="B33" s="143" t="s">
        <v>222</v>
      </c>
      <c r="C33" s="147" t="s">
        <v>243</v>
      </c>
      <c r="D33" s="13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6"/>
      <c r="B34" s="143" t="s">
        <v>224</v>
      </c>
      <c r="C34" s="147" t="s">
        <v>244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6"/>
      <c r="B35" s="143" t="s">
        <v>226</v>
      </c>
      <c r="C35" s="147" t="s">
        <v>245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6"/>
      <c r="B36" s="143" t="s">
        <v>228</v>
      </c>
      <c r="C36" s="147" t="s">
        <v>246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6"/>
      <c r="B37" s="143" t="s">
        <v>247</v>
      </c>
      <c r="C37" s="147" t="s">
        <v>248</v>
      </c>
      <c r="D37" s="13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6"/>
      <c r="B38" s="143" t="s">
        <v>249</v>
      </c>
      <c r="C38" s="147" t="s">
        <v>250</v>
      </c>
      <c r="D38" s="13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6"/>
      <c r="B39" s="143" t="s">
        <v>251</v>
      </c>
      <c r="C39" s="147" t="s">
        <v>252</v>
      </c>
      <c r="D39" s="13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6"/>
      <c r="B40" s="143" t="s">
        <v>253</v>
      </c>
      <c r="C40" s="147" t="s">
        <v>254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6"/>
      <c r="B41" s="143" t="s">
        <v>255</v>
      </c>
      <c r="C41" s="147" t="s">
        <v>256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6"/>
      <c r="B42" s="143" t="s">
        <v>257</v>
      </c>
      <c r="C42" s="147" t="s">
        <v>258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6"/>
      <c r="B43" s="143" t="s">
        <v>259</v>
      </c>
      <c r="C43" s="147" t="s">
        <v>260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6"/>
      <c r="B44" s="143" t="s">
        <v>261</v>
      </c>
      <c r="C44" s="147" t="s">
        <v>262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6"/>
      <c r="B45" s="143" t="s">
        <v>263</v>
      </c>
      <c r="C45" s="147" t="s">
        <v>264</v>
      </c>
      <c r="D45" s="13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6"/>
      <c r="B46" s="143" t="s">
        <v>265</v>
      </c>
      <c r="C46" s="147" t="s">
        <v>266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6"/>
      <c r="B47" s="143" t="s">
        <v>267</v>
      </c>
      <c r="C47" s="147" t="s">
        <v>268</v>
      </c>
      <c r="D47" s="13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6"/>
      <c r="B48" s="143" t="s">
        <v>269</v>
      </c>
      <c r="C48" s="147" t="s">
        <v>270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6"/>
      <c r="B49" s="143" t="s">
        <v>271</v>
      </c>
      <c r="C49" s="147" t="s">
        <v>272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6"/>
      <c r="B50" s="143" t="s">
        <v>230</v>
      </c>
      <c r="C50" s="147" t="s">
        <v>273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f t="shared" ref="D51:F51" si="0">E51+K51</f>
        <v>2.59</v>
      </c>
      <c r="E51" s="137">
        <f t="shared" si="0"/>
        <v>2.59</v>
      </c>
      <c r="F51" s="137">
        <f t="shared" si="0"/>
        <v>2.59</v>
      </c>
      <c r="G51" s="116">
        <v>2.59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6"/>
      <c r="B52" s="143" t="s">
        <v>206</v>
      </c>
      <c r="C52" s="147" t="s">
        <v>274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6"/>
      <c r="B53" s="143" t="s">
        <v>208</v>
      </c>
      <c r="C53" s="147" t="s">
        <v>275</v>
      </c>
      <c r="D53" s="137">
        <f>E53+K53</f>
        <v>2.59</v>
      </c>
      <c r="E53" s="137">
        <f>F53+L53</f>
        <v>2.59</v>
      </c>
      <c r="F53" s="137">
        <f>G53+M53</f>
        <v>2.59</v>
      </c>
      <c r="G53" s="116">
        <v>2.59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6"/>
      <c r="B54" s="143" t="s">
        <v>210</v>
      </c>
      <c r="C54" s="147" t="s">
        <v>276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6"/>
      <c r="B55" s="143" t="s">
        <v>235</v>
      </c>
      <c r="C55" s="147" t="s">
        <v>277</v>
      </c>
      <c r="D55" s="145"/>
      <c r="E55" s="145"/>
      <c r="F55" s="145"/>
      <c r="G55" s="14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6"/>
      <c r="B56" s="143" t="s">
        <v>237</v>
      </c>
      <c r="C56" s="147" t="s">
        <v>278</v>
      </c>
      <c r="D56" s="145"/>
      <c r="E56" s="145"/>
      <c r="F56" s="145"/>
      <c r="G56" s="145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6"/>
      <c r="B57" s="143" t="s">
        <v>212</v>
      </c>
      <c r="C57" s="147" t="s">
        <v>279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6"/>
      <c r="B58" s="143" t="s">
        <v>214</v>
      </c>
      <c r="C58" s="147" t="s">
        <v>280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6"/>
      <c r="B59" s="143" t="s">
        <v>216</v>
      </c>
      <c r="C59" s="147" t="s">
        <v>281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6"/>
      <c r="B60" s="143" t="s">
        <v>218</v>
      </c>
      <c r="C60" s="147" t="s">
        <v>282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6"/>
      <c r="B61" s="143" t="s">
        <v>220</v>
      </c>
      <c r="C61" s="147" t="s">
        <v>283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6"/>
      <c r="B62" s="143" t="s">
        <v>230</v>
      </c>
      <c r="C62" s="147" t="s">
        <v>284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41" sqref="E4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285</v>
      </c>
      <c r="B3" s="108"/>
      <c r="C3" s="108"/>
      <c r="D3" s="108"/>
      <c r="E3" s="106" t="s">
        <v>286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287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288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P18" sqref="P1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289</v>
      </c>
      <c r="B4" s="108"/>
      <c r="C4" s="108"/>
      <c r="D4" s="106" t="s">
        <v>191</v>
      </c>
      <c r="E4" s="107"/>
      <c r="F4" s="109"/>
      <c r="G4" s="106" t="s">
        <v>290</v>
      </c>
      <c r="H4" s="107"/>
      <c r="I4" s="109"/>
      <c r="J4" s="108" t="s">
        <v>291</v>
      </c>
      <c r="K4" s="108"/>
      <c r="L4" s="108"/>
      <c r="M4" s="106" t="s">
        <v>191</v>
      </c>
      <c r="N4" s="107"/>
      <c r="O4" s="109"/>
      <c r="P4" s="106" t="s">
        <v>290</v>
      </c>
      <c r="Q4" s="107"/>
      <c r="R4" s="109"/>
    </row>
    <row r="5" spans="1:18">
      <c r="A5" s="110" t="s">
        <v>139</v>
      </c>
      <c r="B5" s="110" t="s">
        <v>140</v>
      </c>
      <c r="C5" s="110" t="s">
        <v>287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287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292</v>
      </c>
      <c r="B7" s="112" t="s">
        <v>293</v>
      </c>
      <c r="C7" s="113" t="s">
        <v>294</v>
      </c>
      <c r="D7" s="114"/>
      <c r="E7" s="114"/>
      <c r="F7" s="114"/>
      <c r="G7" s="114"/>
      <c r="H7" s="114"/>
      <c r="I7" s="114"/>
      <c r="J7" s="111" t="s">
        <v>295</v>
      </c>
      <c r="K7" s="111" t="s">
        <v>293</v>
      </c>
      <c r="L7" s="113" t="s">
        <v>134</v>
      </c>
      <c r="M7" s="114">
        <f>N7+O7</f>
        <v>96.47</v>
      </c>
      <c r="N7" s="114">
        <v>85.19</v>
      </c>
      <c r="O7" s="114">
        <v>11.28</v>
      </c>
      <c r="P7" s="114"/>
      <c r="Q7" s="114"/>
      <c r="R7" s="114"/>
    </row>
    <row r="8" spans="1:18">
      <c r="A8" s="112"/>
      <c r="B8" s="112" t="s">
        <v>206</v>
      </c>
      <c r="C8" s="115" t="s">
        <v>296</v>
      </c>
      <c r="D8" s="114"/>
      <c r="E8" s="114"/>
      <c r="F8" s="114"/>
      <c r="G8" s="114"/>
      <c r="H8" s="114"/>
      <c r="I8" s="114"/>
      <c r="J8" s="112"/>
      <c r="K8" s="112" t="s">
        <v>206</v>
      </c>
      <c r="L8" s="115" t="s">
        <v>297</v>
      </c>
      <c r="M8" s="114">
        <v>21.6</v>
      </c>
      <c r="N8" s="114">
        <v>21.6</v>
      </c>
      <c r="O8" s="114"/>
      <c r="P8" s="114"/>
      <c r="Q8" s="114"/>
      <c r="R8" s="114"/>
    </row>
    <row r="9" spans="1:18">
      <c r="A9" s="112"/>
      <c r="B9" s="112" t="s">
        <v>208</v>
      </c>
      <c r="C9" s="115" t="s">
        <v>298</v>
      </c>
      <c r="D9" s="114"/>
      <c r="E9" s="114"/>
      <c r="F9" s="114"/>
      <c r="G9" s="114"/>
      <c r="H9" s="114"/>
      <c r="I9" s="114"/>
      <c r="J9" s="112"/>
      <c r="K9" s="112" t="s">
        <v>208</v>
      </c>
      <c r="L9" s="115" t="s">
        <v>299</v>
      </c>
      <c r="M9" s="114">
        <v>49.37</v>
      </c>
      <c r="N9" s="114">
        <v>49.37</v>
      </c>
      <c r="O9" s="114"/>
      <c r="P9" s="114"/>
      <c r="Q9" s="114"/>
      <c r="R9" s="114"/>
    </row>
    <row r="10" ht="14.25" spans="1:18">
      <c r="A10" s="112"/>
      <c r="B10" s="112" t="s">
        <v>210</v>
      </c>
      <c r="C10" s="115" t="s">
        <v>184</v>
      </c>
      <c r="D10" s="114"/>
      <c r="E10" s="114"/>
      <c r="F10" s="114"/>
      <c r="G10" s="114"/>
      <c r="H10" s="114"/>
      <c r="I10" s="114"/>
      <c r="J10" s="112"/>
      <c r="K10" s="112" t="s">
        <v>210</v>
      </c>
      <c r="L10" s="115" t="s">
        <v>300</v>
      </c>
      <c r="M10" s="116">
        <v>1.8</v>
      </c>
      <c r="N10" s="116">
        <v>1.8</v>
      </c>
      <c r="O10" s="114"/>
      <c r="P10" s="114"/>
      <c r="Q10" s="114"/>
      <c r="R10" s="114"/>
    </row>
    <row r="11" spans="1:18">
      <c r="A11" s="112"/>
      <c r="B11" s="112" t="s">
        <v>230</v>
      </c>
      <c r="C11" s="115" t="s">
        <v>301</v>
      </c>
      <c r="D11" s="114"/>
      <c r="E11" s="114"/>
      <c r="F11" s="114"/>
      <c r="G11" s="114"/>
      <c r="H11" s="114"/>
      <c r="I11" s="114"/>
      <c r="J11" s="112"/>
      <c r="K11" s="112" t="s">
        <v>212</v>
      </c>
      <c r="L11" s="115" t="s">
        <v>302</v>
      </c>
      <c r="M11" s="114"/>
      <c r="N11" s="114"/>
      <c r="O11" s="114"/>
      <c r="P11" s="114"/>
      <c r="Q11" s="114"/>
      <c r="R11" s="114"/>
    </row>
    <row r="12" ht="14.25" spans="1:18">
      <c r="A12" s="111" t="s">
        <v>303</v>
      </c>
      <c r="B12" s="111" t="s">
        <v>293</v>
      </c>
      <c r="C12" s="113" t="s">
        <v>304</v>
      </c>
      <c r="D12" s="114"/>
      <c r="E12" s="114"/>
      <c r="F12" s="114"/>
      <c r="G12" s="114"/>
      <c r="H12" s="114"/>
      <c r="I12" s="114"/>
      <c r="J12" s="112"/>
      <c r="K12" s="112" t="s">
        <v>214</v>
      </c>
      <c r="L12" s="115" t="s">
        <v>305</v>
      </c>
      <c r="M12" s="116">
        <v>6.63</v>
      </c>
      <c r="N12" s="116">
        <v>6.63</v>
      </c>
      <c r="O12" s="114"/>
      <c r="P12" s="114"/>
      <c r="Q12" s="114"/>
      <c r="R12" s="114"/>
    </row>
    <row r="13" spans="1:18">
      <c r="A13" s="112"/>
      <c r="B13" s="112" t="s">
        <v>206</v>
      </c>
      <c r="C13" s="115" t="s">
        <v>306</v>
      </c>
      <c r="D13" s="114"/>
      <c r="E13" s="114"/>
      <c r="F13" s="114"/>
      <c r="G13" s="114"/>
      <c r="H13" s="114"/>
      <c r="I13" s="114"/>
      <c r="J13" s="112"/>
      <c r="K13" s="112" t="s">
        <v>216</v>
      </c>
      <c r="L13" s="115" t="s">
        <v>307</v>
      </c>
      <c r="M13" s="114">
        <v>11.28</v>
      </c>
      <c r="N13" s="114"/>
      <c r="O13" s="114">
        <v>11.28</v>
      </c>
      <c r="P13" s="114"/>
      <c r="Q13" s="114"/>
      <c r="R13" s="114"/>
    </row>
    <row r="14" spans="1:18">
      <c r="A14" s="112"/>
      <c r="B14" s="112" t="s">
        <v>208</v>
      </c>
      <c r="C14" s="115" t="s">
        <v>308</v>
      </c>
      <c r="D14" s="114"/>
      <c r="E14" s="114"/>
      <c r="F14" s="114"/>
      <c r="G14" s="114"/>
      <c r="H14" s="114"/>
      <c r="I14" s="114"/>
      <c r="J14" s="112"/>
      <c r="K14" s="112" t="s">
        <v>218</v>
      </c>
      <c r="L14" s="115" t="s">
        <v>309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210</v>
      </c>
      <c r="C15" s="115" t="s">
        <v>310</v>
      </c>
      <c r="D15" s="114"/>
      <c r="E15" s="114"/>
      <c r="F15" s="114"/>
      <c r="G15" s="114"/>
      <c r="H15" s="114"/>
      <c r="I15" s="114"/>
      <c r="J15" s="112"/>
      <c r="K15" s="112" t="s">
        <v>220</v>
      </c>
      <c r="L15" s="115" t="s">
        <v>311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235</v>
      </c>
      <c r="C16" s="115" t="s">
        <v>312</v>
      </c>
      <c r="D16" s="114"/>
      <c r="E16" s="114"/>
      <c r="F16" s="114"/>
      <c r="G16" s="114"/>
      <c r="H16" s="114"/>
      <c r="I16" s="114"/>
      <c r="J16" s="112"/>
      <c r="K16" s="112" t="s">
        <v>222</v>
      </c>
      <c r="L16" s="115" t="s">
        <v>313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237</v>
      </c>
      <c r="C17" s="115" t="s">
        <v>314</v>
      </c>
      <c r="D17" s="114"/>
      <c r="E17" s="114"/>
      <c r="F17" s="114"/>
      <c r="G17" s="114"/>
      <c r="H17" s="114"/>
      <c r="I17" s="114"/>
      <c r="J17" s="112"/>
      <c r="K17" s="112" t="s">
        <v>224</v>
      </c>
      <c r="L17" s="115" t="s">
        <v>315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212</v>
      </c>
      <c r="C18" s="115" t="s">
        <v>316</v>
      </c>
      <c r="D18" s="114"/>
      <c r="E18" s="114"/>
      <c r="F18" s="114"/>
      <c r="G18" s="114"/>
      <c r="H18" s="114"/>
      <c r="I18" s="114"/>
      <c r="J18" s="112"/>
      <c r="K18" s="112" t="s">
        <v>226</v>
      </c>
      <c r="L18" s="115" t="s">
        <v>184</v>
      </c>
      <c r="M18" s="116">
        <v>5.79</v>
      </c>
      <c r="N18" s="116">
        <v>5.79</v>
      </c>
      <c r="O18" s="114"/>
      <c r="P18" s="114"/>
      <c r="Q18" s="114"/>
      <c r="R18" s="114"/>
    </row>
    <row r="19" spans="1:18">
      <c r="A19" s="112"/>
      <c r="B19" s="112" t="s">
        <v>214</v>
      </c>
      <c r="C19" s="115" t="s">
        <v>317</v>
      </c>
      <c r="D19" s="114"/>
      <c r="E19" s="114"/>
      <c r="F19" s="114"/>
      <c r="G19" s="114"/>
      <c r="H19" s="114"/>
      <c r="I19" s="114"/>
      <c r="J19" s="112"/>
      <c r="K19" s="112" t="s">
        <v>228</v>
      </c>
      <c r="L19" s="115" t="s">
        <v>318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216</v>
      </c>
      <c r="C20" s="115" t="s">
        <v>319</v>
      </c>
      <c r="D20" s="114"/>
      <c r="E20" s="114"/>
      <c r="F20" s="114"/>
      <c r="G20" s="114"/>
      <c r="H20" s="114"/>
      <c r="I20" s="114"/>
      <c r="J20" s="112"/>
      <c r="K20" s="112" t="s">
        <v>230</v>
      </c>
      <c r="L20" s="115" t="s">
        <v>301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218</v>
      </c>
      <c r="C21" s="115" t="s">
        <v>320</v>
      </c>
      <c r="D21" s="114"/>
      <c r="E21" s="114"/>
      <c r="F21" s="114"/>
      <c r="G21" s="114"/>
      <c r="H21" s="114"/>
      <c r="I21" s="114"/>
      <c r="J21" s="111" t="s">
        <v>321</v>
      </c>
      <c r="K21" s="111" t="s">
        <v>293</v>
      </c>
      <c r="L21" s="113" t="s">
        <v>135</v>
      </c>
      <c r="M21" s="114"/>
      <c r="N21" s="114"/>
      <c r="O21" s="114"/>
      <c r="P21" s="114"/>
      <c r="Q21" s="114"/>
      <c r="R21" s="114"/>
    </row>
    <row r="22" ht="14.25" spans="1:18">
      <c r="A22" s="112"/>
      <c r="B22" s="112" t="s">
        <v>230</v>
      </c>
      <c r="C22" s="115" t="s">
        <v>322</v>
      </c>
      <c r="D22" s="114"/>
      <c r="E22" s="114"/>
      <c r="F22" s="114"/>
      <c r="G22" s="114"/>
      <c r="H22" s="114"/>
      <c r="I22" s="114"/>
      <c r="J22" s="112"/>
      <c r="K22" s="112" t="s">
        <v>206</v>
      </c>
      <c r="L22" s="115" t="s">
        <v>323</v>
      </c>
      <c r="M22" s="114"/>
      <c r="N22" s="116"/>
      <c r="O22" s="114"/>
      <c r="P22" s="114"/>
      <c r="Q22" s="114"/>
      <c r="R22" s="114"/>
    </row>
    <row r="23" ht="14.25" spans="1:18">
      <c r="A23" s="111" t="s">
        <v>324</v>
      </c>
      <c r="B23" s="111" t="s">
        <v>293</v>
      </c>
      <c r="C23" s="113" t="s">
        <v>325</v>
      </c>
      <c r="D23" s="114"/>
      <c r="E23" s="114"/>
      <c r="F23" s="114"/>
      <c r="G23" s="114"/>
      <c r="H23" s="114"/>
      <c r="I23" s="114"/>
      <c r="J23" s="112"/>
      <c r="K23" s="112" t="s">
        <v>208</v>
      </c>
      <c r="L23" s="115" t="s">
        <v>326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206</v>
      </c>
      <c r="C24" s="115" t="s">
        <v>327</v>
      </c>
      <c r="D24" s="114"/>
      <c r="E24" s="114"/>
      <c r="F24" s="114"/>
      <c r="G24" s="114"/>
      <c r="H24" s="114"/>
      <c r="I24" s="114"/>
      <c r="J24" s="112"/>
      <c r="K24" s="112" t="s">
        <v>210</v>
      </c>
      <c r="L24" s="115" t="s">
        <v>328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208</v>
      </c>
      <c r="C25" s="115" t="s">
        <v>329</v>
      </c>
      <c r="D25" s="114"/>
      <c r="E25" s="114"/>
      <c r="F25" s="114"/>
      <c r="G25" s="114"/>
      <c r="H25" s="114"/>
      <c r="I25" s="114"/>
      <c r="J25" s="112"/>
      <c r="K25" s="112" t="s">
        <v>235</v>
      </c>
      <c r="L25" s="115" t="s">
        <v>330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210</v>
      </c>
      <c r="C26" s="115" t="s">
        <v>331</v>
      </c>
      <c r="D26" s="114"/>
      <c r="E26" s="114"/>
      <c r="F26" s="114"/>
      <c r="G26" s="114"/>
      <c r="H26" s="114"/>
      <c r="I26" s="114"/>
      <c r="J26" s="112"/>
      <c r="K26" s="112" t="s">
        <v>237</v>
      </c>
      <c r="L26" s="115" t="s">
        <v>332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237</v>
      </c>
      <c r="C27" s="115" t="s">
        <v>333</v>
      </c>
      <c r="D27" s="114"/>
      <c r="E27" s="114"/>
      <c r="F27" s="114"/>
      <c r="G27" s="114"/>
      <c r="H27" s="114"/>
      <c r="I27" s="114"/>
      <c r="J27" s="112"/>
      <c r="K27" s="112" t="s">
        <v>212</v>
      </c>
      <c r="L27" s="115" t="s">
        <v>334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212</v>
      </c>
      <c r="C28" s="115" t="s">
        <v>335</v>
      </c>
      <c r="D28" s="114"/>
      <c r="E28" s="114"/>
      <c r="F28" s="114"/>
      <c r="G28" s="114"/>
      <c r="H28" s="114"/>
      <c r="I28" s="114"/>
      <c r="J28" s="112"/>
      <c r="K28" s="112" t="s">
        <v>214</v>
      </c>
      <c r="L28" s="115" t="s">
        <v>336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214</v>
      </c>
      <c r="C29" s="115" t="s">
        <v>337</v>
      </c>
      <c r="D29" s="114"/>
      <c r="E29" s="114"/>
      <c r="F29" s="114"/>
      <c r="G29" s="114"/>
      <c r="H29" s="114"/>
      <c r="I29" s="114"/>
      <c r="J29" s="112"/>
      <c r="K29" s="112" t="s">
        <v>216</v>
      </c>
      <c r="L29" s="115" t="s">
        <v>338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230</v>
      </c>
      <c r="C30" s="115" t="s">
        <v>339</v>
      </c>
      <c r="D30" s="114"/>
      <c r="E30" s="114"/>
      <c r="F30" s="114"/>
      <c r="G30" s="114"/>
      <c r="H30" s="114"/>
      <c r="I30" s="114"/>
      <c r="J30" s="112"/>
      <c r="K30" s="112" t="s">
        <v>218</v>
      </c>
      <c r="L30" s="115" t="s">
        <v>340</v>
      </c>
      <c r="M30" s="114"/>
      <c r="N30" s="116"/>
      <c r="O30" s="114"/>
      <c r="P30" s="114"/>
      <c r="Q30" s="114"/>
      <c r="R30" s="114"/>
    </row>
    <row r="31" ht="14.25" spans="1:18">
      <c r="A31" s="111" t="s">
        <v>341</v>
      </c>
      <c r="B31" s="111" t="s">
        <v>293</v>
      </c>
      <c r="C31" s="113" t="s">
        <v>342</v>
      </c>
      <c r="D31" s="114"/>
      <c r="E31" s="114"/>
      <c r="F31" s="114"/>
      <c r="G31" s="114"/>
      <c r="H31" s="114"/>
      <c r="I31" s="114"/>
      <c r="J31" s="112"/>
      <c r="K31" s="112" t="s">
        <v>222</v>
      </c>
      <c r="L31" s="115" t="s">
        <v>343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206</v>
      </c>
      <c r="C32" s="115" t="s">
        <v>327</v>
      </c>
      <c r="D32" s="114"/>
      <c r="E32" s="114"/>
      <c r="F32" s="114"/>
      <c r="G32" s="114"/>
      <c r="H32" s="114"/>
      <c r="I32" s="114"/>
      <c r="J32" s="112"/>
      <c r="K32" s="112" t="s">
        <v>224</v>
      </c>
      <c r="L32" s="115" t="s">
        <v>317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208</v>
      </c>
      <c r="C33" s="115" t="s">
        <v>329</v>
      </c>
      <c r="D33" s="114"/>
      <c r="E33" s="114"/>
      <c r="F33" s="114"/>
      <c r="G33" s="114"/>
      <c r="H33" s="114"/>
      <c r="I33" s="114"/>
      <c r="J33" s="112"/>
      <c r="K33" s="112" t="s">
        <v>226</v>
      </c>
      <c r="L33" s="115" t="s">
        <v>320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210</v>
      </c>
      <c r="C34" s="115" t="s">
        <v>331</v>
      </c>
      <c r="D34" s="114"/>
      <c r="E34" s="114"/>
      <c r="F34" s="114"/>
      <c r="G34" s="114"/>
      <c r="H34" s="114"/>
      <c r="I34" s="114"/>
      <c r="J34" s="112"/>
      <c r="K34" s="112" t="s">
        <v>228</v>
      </c>
      <c r="L34" s="115" t="s">
        <v>344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235</v>
      </c>
      <c r="C35" s="115" t="s">
        <v>335</v>
      </c>
      <c r="D35" s="114"/>
      <c r="E35" s="114"/>
      <c r="F35" s="114"/>
      <c r="G35" s="114"/>
      <c r="H35" s="114"/>
      <c r="I35" s="114"/>
      <c r="J35" s="112"/>
      <c r="K35" s="112" t="s">
        <v>247</v>
      </c>
      <c r="L35" s="115" t="s">
        <v>308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237</v>
      </c>
      <c r="C36" s="115" t="s">
        <v>337</v>
      </c>
      <c r="D36" s="114"/>
      <c r="E36" s="114"/>
      <c r="F36" s="114"/>
      <c r="G36" s="114"/>
      <c r="H36" s="114"/>
      <c r="I36" s="114"/>
      <c r="J36" s="112"/>
      <c r="K36" s="112" t="s">
        <v>249</v>
      </c>
      <c r="L36" s="115" t="s">
        <v>310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230</v>
      </c>
      <c r="C37" s="115" t="s">
        <v>339</v>
      </c>
      <c r="D37" s="114"/>
      <c r="E37" s="114"/>
      <c r="F37" s="114"/>
      <c r="G37" s="114"/>
      <c r="H37" s="114"/>
      <c r="I37" s="114"/>
      <c r="J37" s="112"/>
      <c r="K37" s="112" t="s">
        <v>251</v>
      </c>
      <c r="L37" s="115" t="s">
        <v>316</v>
      </c>
      <c r="M37" s="114"/>
      <c r="N37" s="116"/>
      <c r="O37" s="114"/>
      <c r="P37" s="114"/>
      <c r="Q37" s="114"/>
      <c r="R37" s="114"/>
    </row>
    <row r="38" ht="14.25" spans="1:18">
      <c r="A38" s="111" t="s">
        <v>345</v>
      </c>
      <c r="B38" s="111" t="s">
        <v>293</v>
      </c>
      <c r="C38" s="113" t="s">
        <v>346</v>
      </c>
      <c r="D38" s="114">
        <f>E38+F38</f>
        <v>96.47</v>
      </c>
      <c r="E38" s="114">
        <v>85.19</v>
      </c>
      <c r="F38" s="114">
        <v>11.28</v>
      </c>
      <c r="G38" s="114"/>
      <c r="H38" s="114"/>
      <c r="I38" s="114"/>
      <c r="J38" s="112"/>
      <c r="K38" s="112" t="s">
        <v>253</v>
      </c>
      <c r="L38" s="115" t="s">
        <v>347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206</v>
      </c>
      <c r="C39" s="115" t="s">
        <v>134</v>
      </c>
      <c r="D39" s="114">
        <f>E39+F39</f>
        <v>96.47</v>
      </c>
      <c r="E39" s="114">
        <v>85.19</v>
      </c>
      <c r="F39" s="114">
        <v>11.28</v>
      </c>
      <c r="G39" s="114"/>
      <c r="H39" s="114"/>
      <c r="I39" s="114"/>
      <c r="J39" s="112"/>
      <c r="K39" s="112" t="s">
        <v>255</v>
      </c>
      <c r="L39" s="115" t="s">
        <v>348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208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257</v>
      </c>
      <c r="L40" s="115" t="s">
        <v>349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230</v>
      </c>
      <c r="C41" s="115" t="s">
        <v>350</v>
      </c>
      <c r="D41" s="114"/>
      <c r="E41" s="114"/>
      <c r="F41" s="114"/>
      <c r="G41" s="114"/>
      <c r="H41" s="114"/>
      <c r="I41" s="114"/>
      <c r="J41" s="112"/>
      <c r="K41" s="112" t="s">
        <v>259</v>
      </c>
      <c r="L41" s="115" t="s">
        <v>351</v>
      </c>
      <c r="M41" s="114"/>
      <c r="N41" s="116"/>
      <c r="O41" s="114"/>
      <c r="P41" s="114"/>
      <c r="Q41" s="114"/>
      <c r="R41" s="114"/>
    </row>
    <row r="42" ht="14.25" spans="1:18">
      <c r="A42" s="111" t="s">
        <v>352</v>
      </c>
      <c r="B42" s="111" t="s">
        <v>293</v>
      </c>
      <c r="C42" s="113" t="s">
        <v>353</v>
      </c>
      <c r="D42" s="114"/>
      <c r="E42" s="114"/>
      <c r="F42" s="114"/>
      <c r="G42" s="114"/>
      <c r="H42" s="114"/>
      <c r="I42" s="114"/>
      <c r="J42" s="112"/>
      <c r="K42" s="112" t="s">
        <v>261</v>
      </c>
      <c r="L42" s="115" t="s">
        <v>314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206</v>
      </c>
      <c r="C43" s="115" t="s">
        <v>354</v>
      </c>
      <c r="D43" s="114"/>
      <c r="E43" s="114"/>
      <c r="F43" s="114"/>
      <c r="G43" s="114"/>
      <c r="H43" s="114"/>
      <c r="I43" s="114"/>
      <c r="J43" s="112"/>
      <c r="K43" s="112" t="s">
        <v>263</v>
      </c>
      <c r="L43" s="115" t="s">
        <v>355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208</v>
      </c>
      <c r="C44" s="115" t="s">
        <v>356</v>
      </c>
      <c r="D44" s="114"/>
      <c r="E44" s="114"/>
      <c r="F44" s="114"/>
      <c r="G44" s="114"/>
      <c r="H44" s="114"/>
      <c r="I44" s="114"/>
      <c r="J44" s="112"/>
      <c r="K44" s="112" t="s">
        <v>265</v>
      </c>
      <c r="L44" s="115" t="s">
        <v>357</v>
      </c>
      <c r="M44" s="114"/>
      <c r="N44" s="116"/>
      <c r="O44" s="114"/>
      <c r="P44" s="114"/>
      <c r="Q44" s="114"/>
      <c r="R44" s="114"/>
    </row>
    <row r="45" ht="14.25" spans="1:18">
      <c r="A45" s="111" t="s">
        <v>358</v>
      </c>
      <c r="B45" s="111" t="s">
        <v>293</v>
      </c>
      <c r="C45" s="113" t="s">
        <v>359</v>
      </c>
      <c r="D45" s="114"/>
      <c r="E45" s="114"/>
      <c r="F45" s="114"/>
      <c r="G45" s="114"/>
      <c r="H45" s="114"/>
      <c r="I45" s="114"/>
      <c r="J45" s="112"/>
      <c r="K45" s="112" t="s">
        <v>267</v>
      </c>
      <c r="L45" s="115" t="s">
        <v>319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206</v>
      </c>
      <c r="C46" s="115" t="s">
        <v>360</v>
      </c>
      <c r="D46" s="114"/>
      <c r="E46" s="114"/>
      <c r="F46" s="114"/>
      <c r="G46" s="114"/>
      <c r="H46" s="114"/>
      <c r="I46" s="114"/>
      <c r="J46" s="112"/>
      <c r="K46" s="112" t="s">
        <v>269</v>
      </c>
      <c r="L46" s="115" t="s">
        <v>361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208</v>
      </c>
      <c r="C47" s="115" t="s">
        <v>362</v>
      </c>
      <c r="D47" s="114"/>
      <c r="E47" s="114"/>
      <c r="F47" s="114"/>
      <c r="G47" s="114"/>
      <c r="H47" s="114"/>
      <c r="I47" s="114"/>
      <c r="J47" s="112"/>
      <c r="K47" s="112" t="s">
        <v>271</v>
      </c>
      <c r="L47" s="115" t="s">
        <v>363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230</v>
      </c>
      <c r="C48" s="115" t="s">
        <v>364</v>
      </c>
      <c r="D48" s="114"/>
      <c r="E48" s="114"/>
      <c r="F48" s="114"/>
      <c r="G48" s="114"/>
      <c r="H48" s="114"/>
      <c r="I48" s="114"/>
      <c r="J48" s="112"/>
      <c r="K48" s="112" t="s">
        <v>230</v>
      </c>
      <c r="L48" s="115" t="s">
        <v>322</v>
      </c>
      <c r="M48" s="114"/>
      <c r="N48" s="114"/>
      <c r="O48" s="114"/>
      <c r="P48" s="114"/>
      <c r="Q48" s="114"/>
      <c r="R48" s="114"/>
    </row>
    <row r="49" ht="14.25" spans="1:18">
      <c r="A49" s="111" t="s">
        <v>365</v>
      </c>
      <c r="B49" s="112" t="s">
        <v>293</v>
      </c>
      <c r="C49" s="113" t="s">
        <v>366</v>
      </c>
      <c r="D49" s="114"/>
      <c r="E49" s="114"/>
      <c r="F49" s="114"/>
      <c r="G49" s="114"/>
      <c r="H49" s="114"/>
      <c r="I49" s="114"/>
      <c r="J49" s="111" t="s">
        <v>367</v>
      </c>
      <c r="K49" s="111" t="s">
        <v>293</v>
      </c>
      <c r="L49" s="113" t="s">
        <v>136</v>
      </c>
      <c r="M49" s="116">
        <v>2.59</v>
      </c>
      <c r="N49" s="116">
        <v>2.59</v>
      </c>
      <c r="O49" s="116"/>
      <c r="P49" s="114"/>
      <c r="Q49" s="114"/>
      <c r="R49" s="114"/>
    </row>
    <row r="50" ht="14.25" spans="1:18">
      <c r="A50" s="112"/>
      <c r="B50" s="112" t="s">
        <v>206</v>
      </c>
      <c r="C50" s="115" t="s">
        <v>368</v>
      </c>
      <c r="D50" s="114"/>
      <c r="E50" s="114"/>
      <c r="F50" s="114"/>
      <c r="G50" s="114"/>
      <c r="H50" s="114"/>
      <c r="I50" s="114"/>
      <c r="J50" s="112"/>
      <c r="K50" s="112" t="s">
        <v>206</v>
      </c>
      <c r="L50" s="115" t="s">
        <v>369</v>
      </c>
      <c r="M50" s="116"/>
      <c r="N50" s="116"/>
      <c r="O50" s="114"/>
      <c r="P50" s="114"/>
      <c r="Q50" s="114"/>
      <c r="R50" s="114"/>
    </row>
    <row r="51" ht="14.25" spans="1:18">
      <c r="A51" s="112"/>
      <c r="B51" s="112" t="s">
        <v>208</v>
      </c>
      <c r="C51" s="115" t="s">
        <v>370</v>
      </c>
      <c r="D51" s="114"/>
      <c r="E51" s="114"/>
      <c r="F51" s="114"/>
      <c r="G51" s="114"/>
      <c r="H51" s="114"/>
      <c r="I51" s="114"/>
      <c r="J51" s="112"/>
      <c r="K51" s="112" t="s">
        <v>208</v>
      </c>
      <c r="L51" s="115" t="s">
        <v>371</v>
      </c>
      <c r="M51" s="116">
        <v>2.59</v>
      </c>
      <c r="N51" s="116">
        <v>2.59</v>
      </c>
      <c r="O51" s="114"/>
      <c r="P51" s="114"/>
      <c r="Q51" s="114"/>
      <c r="R51" s="114"/>
    </row>
    <row r="52" spans="1:18">
      <c r="A52" s="111" t="s">
        <v>372</v>
      </c>
      <c r="B52" s="111" t="s">
        <v>293</v>
      </c>
      <c r="C52" s="113" t="s">
        <v>136</v>
      </c>
      <c r="D52" s="114">
        <v>2.59</v>
      </c>
      <c r="E52" s="114">
        <v>2.59</v>
      </c>
      <c r="F52" s="114"/>
      <c r="G52" s="114"/>
      <c r="H52" s="114"/>
      <c r="I52" s="114"/>
      <c r="J52" s="112"/>
      <c r="K52" s="112" t="s">
        <v>210</v>
      </c>
      <c r="L52" s="115" t="s">
        <v>373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206</v>
      </c>
      <c r="C53" s="115" t="s">
        <v>374</v>
      </c>
      <c r="D53" s="114"/>
      <c r="E53" s="114"/>
      <c r="F53" s="114"/>
      <c r="G53" s="114"/>
      <c r="H53" s="114"/>
      <c r="I53" s="114"/>
      <c r="J53" s="112"/>
      <c r="K53" s="112" t="s">
        <v>235</v>
      </c>
      <c r="L53" s="115" t="s">
        <v>375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208</v>
      </c>
      <c r="C54" s="115" t="s">
        <v>376</v>
      </c>
      <c r="D54" s="114"/>
      <c r="E54" s="114"/>
      <c r="F54" s="114"/>
      <c r="G54" s="114"/>
      <c r="H54" s="114"/>
      <c r="I54" s="114"/>
      <c r="J54" s="112"/>
      <c r="K54" s="112" t="s">
        <v>237</v>
      </c>
      <c r="L54" s="115" t="s">
        <v>377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210</v>
      </c>
      <c r="C55" s="115" t="s">
        <v>378</v>
      </c>
      <c r="D55" s="114"/>
      <c r="E55" s="114"/>
      <c r="F55" s="114"/>
      <c r="G55" s="114"/>
      <c r="H55" s="114"/>
      <c r="I55" s="114"/>
      <c r="J55" s="112"/>
      <c r="K55" s="112" t="s">
        <v>212</v>
      </c>
      <c r="L55" s="115" t="s">
        <v>379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237</v>
      </c>
      <c r="C56" s="115" t="s">
        <v>380</v>
      </c>
      <c r="D56" s="114">
        <v>2.59</v>
      </c>
      <c r="E56" s="114">
        <v>2.59</v>
      </c>
      <c r="F56" s="114"/>
      <c r="G56" s="114"/>
      <c r="H56" s="114"/>
      <c r="I56" s="114"/>
      <c r="J56" s="112"/>
      <c r="K56" s="112" t="s">
        <v>214</v>
      </c>
      <c r="L56" s="115" t="s">
        <v>381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230</v>
      </c>
      <c r="C57" s="115" t="s">
        <v>382</v>
      </c>
      <c r="D57" s="114"/>
      <c r="E57" s="114"/>
      <c r="F57" s="114"/>
      <c r="G57" s="114"/>
      <c r="H57" s="114"/>
      <c r="I57" s="114"/>
      <c r="J57" s="112"/>
      <c r="K57" s="112" t="s">
        <v>216</v>
      </c>
      <c r="L57" s="115" t="s">
        <v>376</v>
      </c>
      <c r="M57" s="114"/>
      <c r="N57" s="114"/>
      <c r="O57" s="114"/>
      <c r="P57" s="114"/>
      <c r="Q57" s="114"/>
      <c r="R57" s="114"/>
    </row>
    <row r="58" spans="1:18">
      <c r="A58" s="111" t="s">
        <v>383</v>
      </c>
      <c r="B58" s="111" t="s">
        <v>293</v>
      </c>
      <c r="C58" s="113" t="s">
        <v>384</v>
      </c>
      <c r="D58" s="114"/>
      <c r="E58" s="114"/>
      <c r="F58" s="114"/>
      <c r="G58" s="114"/>
      <c r="H58" s="114"/>
      <c r="I58" s="114"/>
      <c r="J58" s="112"/>
      <c r="K58" s="112" t="s">
        <v>218</v>
      </c>
      <c r="L58" s="115" t="s">
        <v>385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208</v>
      </c>
      <c r="C59" s="115" t="s">
        <v>386</v>
      </c>
      <c r="D59" s="114"/>
      <c r="E59" s="114"/>
      <c r="F59" s="114"/>
      <c r="G59" s="114"/>
      <c r="H59" s="114"/>
      <c r="I59" s="114"/>
      <c r="J59" s="112"/>
      <c r="K59" s="112" t="s">
        <v>220</v>
      </c>
      <c r="L59" s="115" t="s">
        <v>378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210</v>
      </c>
      <c r="C60" s="115" t="s">
        <v>387</v>
      </c>
      <c r="D60" s="114"/>
      <c r="E60" s="114"/>
      <c r="F60" s="114"/>
      <c r="G60" s="114"/>
      <c r="H60" s="114"/>
      <c r="I60" s="114"/>
      <c r="J60" s="112"/>
      <c r="K60" s="112" t="s">
        <v>230</v>
      </c>
      <c r="L60" s="115" t="s">
        <v>388</v>
      </c>
      <c r="M60" s="114"/>
      <c r="N60" s="114"/>
      <c r="O60" s="114"/>
      <c r="P60" s="114"/>
      <c r="Q60" s="114"/>
      <c r="R60" s="114"/>
    </row>
    <row r="61" spans="1:18">
      <c r="A61" s="111" t="s">
        <v>389</v>
      </c>
      <c r="B61" s="111" t="s">
        <v>293</v>
      </c>
      <c r="C61" s="113" t="s">
        <v>390</v>
      </c>
      <c r="D61" s="114"/>
      <c r="E61" s="114"/>
      <c r="F61" s="114"/>
      <c r="G61" s="114"/>
      <c r="H61" s="114"/>
      <c r="I61" s="114"/>
      <c r="J61" s="111" t="s">
        <v>391</v>
      </c>
      <c r="K61" s="111" t="s">
        <v>293</v>
      </c>
      <c r="L61" s="113" t="s">
        <v>390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206</v>
      </c>
      <c r="C62" s="115" t="s">
        <v>392</v>
      </c>
      <c r="D62" s="114"/>
      <c r="E62" s="114"/>
      <c r="F62" s="114"/>
      <c r="G62" s="114"/>
      <c r="H62" s="114"/>
      <c r="I62" s="114"/>
      <c r="J62" s="112"/>
      <c r="K62" s="112" t="s">
        <v>206</v>
      </c>
      <c r="L62" s="115" t="s">
        <v>392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208</v>
      </c>
      <c r="C63" s="115" t="s">
        <v>393</v>
      </c>
      <c r="D63" s="114"/>
      <c r="E63" s="114"/>
      <c r="F63" s="114"/>
      <c r="G63" s="114"/>
      <c r="H63" s="114"/>
      <c r="I63" s="114"/>
      <c r="J63" s="112"/>
      <c r="K63" s="112" t="s">
        <v>208</v>
      </c>
      <c r="L63" s="115" t="s">
        <v>393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210</v>
      </c>
      <c r="C64" s="115" t="s">
        <v>394</v>
      </c>
      <c r="D64" s="114"/>
      <c r="E64" s="114"/>
      <c r="F64" s="114"/>
      <c r="G64" s="114"/>
      <c r="H64" s="114"/>
      <c r="I64" s="114"/>
      <c r="J64" s="112"/>
      <c r="K64" s="112" t="s">
        <v>210</v>
      </c>
      <c r="L64" s="115" t="s">
        <v>394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235</v>
      </c>
      <c r="C65" s="115" t="s">
        <v>395</v>
      </c>
      <c r="D65" s="114"/>
      <c r="E65" s="114"/>
      <c r="F65" s="114"/>
      <c r="G65" s="114"/>
      <c r="H65" s="114"/>
      <c r="I65" s="114"/>
      <c r="J65" s="112"/>
      <c r="K65" s="112" t="s">
        <v>235</v>
      </c>
      <c r="L65" s="115" t="s">
        <v>395</v>
      </c>
      <c r="M65" s="114"/>
      <c r="N65" s="114"/>
      <c r="O65" s="114"/>
      <c r="P65" s="114"/>
      <c r="Q65" s="114"/>
      <c r="R65" s="114"/>
    </row>
    <row r="66" spans="1:18">
      <c r="A66" s="111" t="s">
        <v>396</v>
      </c>
      <c r="B66" s="111" t="s">
        <v>293</v>
      </c>
      <c r="C66" s="113" t="s">
        <v>397</v>
      </c>
      <c r="D66" s="114"/>
      <c r="E66" s="114"/>
      <c r="F66" s="114"/>
      <c r="G66" s="114"/>
      <c r="H66" s="114"/>
      <c r="I66" s="114"/>
      <c r="J66" s="111" t="s">
        <v>398</v>
      </c>
      <c r="K66" s="111" t="s">
        <v>293</v>
      </c>
      <c r="L66" s="113" t="s">
        <v>399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206</v>
      </c>
      <c r="C67" s="115" t="s">
        <v>400</v>
      </c>
      <c r="D67" s="114"/>
      <c r="E67" s="114"/>
      <c r="F67" s="114"/>
      <c r="G67" s="114"/>
      <c r="H67" s="114"/>
      <c r="I67" s="114"/>
      <c r="J67" s="112"/>
      <c r="K67" s="112" t="s">
        <v>206</v>
      </c>
      <c r="L67" s="115" t="s">
        <v>401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208</v>
      </c>
      <c r="C68" s="115" t="s">
        <v>402</v>
      </c>
      <c r="D68" s="114"/>
      <c r="E68" s="114"/>
      <c r="F68" s="114"/>
      <c r="G68" s="114"/>
      <c r="H68" s="114"/>
      <c r="I68" s="114"/>
      <c r="J68" s="112"/>
      <c r="K68" s="112" t="s">
        <v>208</v>
      </c>
      <c r="L68" s="115" t="s">
        <v>403</v>
      </c>
      <c r="M68" s="114"/>
      <c r="N68" s="114"/>
      <c r="O68" s="114"/>
      <c r="P68" s="114"/>
      <c r="Q68" s="114"/>
      <c r="R68" s="114"/>
    </row>
    <row r="69" spans="1:18">
      <c r="A69" s="111" t="s">
        <v>404</v>
      </c>
      <c r="B69" s="111" t="s">
        <v>293</v>
      </c>
      <c r="C69" s="113" t="s">
        <v>405</v>
      </c>
      <c r="D69" s="114"/>
      <c r="E69" s="114"/>
      <c r="F69" s="114"/>
      <c r="G69" s="114"/>
      <c r="H69" s="114"/>
      <c r="I69" s="114"/>
      <c r="J69" s="112"/>
      <c r="K69" s="112" t="s">
        <v>210</v>
      </c>
      <c r="L69" s="115" t="s">
        <v>406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206</v>
      </c>
      <c r="C70" s="115" t="s">
        <v>407</v>
      </c>
      <c r="D70" s="114"/>
      <c r="E70" s="114"/>
      <c r="F70" s="114"/>
      <c r="G70" s="114"/>
      <c r="H70" s="114"/>
      <c r="I70" s="114"/>
      <c r="J70" s="112"/>
      <c r="K70" s="112" t="s">
        <v>237</v>
      </c>
      <c r="L70" s="115" t="s">
        <v>329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208</v>
      </c>
      <c r="C71" s="115" t="s">
        <v>408</v>
      </c>
      <c r="D71" s="114"/>
      <c r="E71" s="114"/>
      <c r="F71" s="114"/>
      <c r="G71" s="114"/>
      <c r="H71" s="114"/>
      <c r="I71" s="114"/>
      <c r="J71" s="112"/>
      <c r="K71" s="112" t="s">
        <v>212</v>
      </c>
      <c r="L71" s="115" t="s">
        <v>337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210</v>
      </c>
      <c r="C72" s="115" t="s">
        <v>409</v>
      </c>
      <c r="D72" s="114"/>
      <c r="E72" s="114"/>
      <c r="F72" s="114"/>
      <c r="G72" s="114"/>
      <c r="H72" s="114"/>
      <c r="I72" s="114"/>
      <c r="J72" s="112"/>
      <c r="K72" s="112" t="s">
        <v>214</v>
      </c>
      <c r="L72" s="115" t="s">
        <v>410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235</v>
      </c>
      <c r="C73" s="115" t="s">
        <v>411</v>
      </c>
      <c r="D73" s="114"/>
      <c r="E73" s="114"/>
      <c r="F73" s="114"/>
      <c r="G73" s="114"/>
      <c r="H73" s="114"/>
      <c r="I73" s="114"/>
      <c r="J73" s="112"/>
      <c r="K73" s="112" t="s">
        <v>216</v>
      </c>
      <c r="L73" s="115" t="s">
        <v>412</v>
      </c>
      <c r="M73" s="114"/>
      <c r="N73" s="114"/>
      <c r="O73" s="114"/>
      <c r="P73" s="114"/>
      <c r="Q73" s="114"/>
      <c r="R73" s="114"/>
    </row>
    <row r="74" spans="1:18">
      <c r="A74" s="111" t="s">
        <v>413</v>
      </c>
      <c r="B74" s="111" t="s">
        <v>293</v>
      </c>
      <c r="C74" s="113" t="s">
        <v>414</v>
      </c>
      <c r="D74" s="114"/>
      <c r="E74" s="114"/>
      <c r="F74" s="114"/>
      <c r="G74" s="114"/>
      <c r="H74" s="114"/>
      <c r="I74" s="114"/>
      <c r="J74" s="112"/>
      <c r="K74" s="112" t="s">
        <v>226</v>
      </c>
      <c r="L74" s="115" t="s">
        <v>331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206</v>
      </c>
      <c r="C75" s="115" t="s">
        <v>415</v>
      </c>
      <c r="D75" s="114"/>
      <c r="E75" s="114"/>
      <c r="F75" s="114"/>
      <c r="G75" s="114"/>
      <c r="H75" s="114"/>
      <c r="I75" s="114"/>
      <c r="J75" s="112"/>
      <c r="K75" s="112" t="s">
        <v>416</v>
      </c>
      <c r="L75" s="115" t="s">
        <v>417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208</v>
      </c>
      <c r="C76" s="115" t="s">
        <v>418</v>
      </c>
      <c r="D76" s="114"/>
      <c r="E76" s="114"/>
      <c r="F76" s="114"/>
      <c r="G76" s="114"/>
      <c r="H76" s="114"/>
      <c r="I76" s="114"/>
      <c r="J76" s="112"/>
      <c r="K76" s="112" t="s">
        <v>419</v>
      </c>
      <c r="L76" s="115" t="s">
        <v>420</v>
      </c>
      <c r="M76" s="114"/>
      <c r="N76" s="114"/>
      <c r="O76" s="114"/>
      <c r="P76" s="114"/>
      <c r="Q76" s="114"/>
      <c r="R76" s="114"/>
    </row>
    <row r="77" spans="1:18">
      <c r="A77" s="111" t="s">
        <v>421</v>
      </c>
      <c r="B77" s="111" t="s">
        <v>293</v>
      </c>
      <c r="C77" s="113" t="s">
        <v>422</v>
      </c>
      <c r="D77" s="114"/>
      <c r="E77" s="114"/>
      <c r="F77" s="114"/>
      <c r="G77" s="114"/>
      <c r="H77" s="114"/>
      <c r="I77" s="114"/>
      <c r="J77" s="112"/>
      <c r="K77" s="112" t="s">
        <v>423</v>
      </c>
      <c r="L77" s="115" t="s">
        <v>424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212</v>
      </c>
      <c r="C78" s="115" t="s">
        <v>425</v>
      </c>
      <c r="D78" s="114"/>
      <c r="E78" s="114"/>
      <c r="F78" s="114"/>
      <c r="G78" s="114"/>
      <c r="H78" s="114"/>
      <c r="I78" s="114"/>
      <c r="J78" s="112"/>
      <c r="K78" s="112" t="s">
        <v>230</v>
      </c>
      <c r="L78" s="115" t="s">
        <v>426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214</v>
      </c>
      <c r="C79" s="115" t="s">
        <v>427</v>
      </c>
      <c r="D79" s="114"/>
      <c r="E79" s="114"/>
      <c r="F79" s="114"/>
      <c r="G79" s="114"/>
      <c r="H79" s="114"/>
      <c r="I79" s="114"/>
      <c r="J79" s="111" t="s">
        <v>428</v>
      </c>
      <c r="K79" s="111" t="s">
        <v>293</v>
      </c>
      <c r="L79" s="113" t="s">
        <v>429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216</v>
      </c>
      <c r="C80" s="115" t="s">
        <v>430</v>
      </c>
      <c r="D80" s="114"/>
      <c r="E80" s="114"/>
      <c r="F80" s="114"/>
      <c r="G80" s="114"/>
      <c r="H80" s="114"/>
      <c r="I80" s="114"/>
      <c r="J80" s="112"/>
      <c r="K80" s="112" t="s">
        <v>206</v>
      </c>
      <c r="L80" s="115" t="s">
        <v>401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230</v>
      </c>
      <c r="C81" s="115" t="s">
        <v>422</v>
      </c>
      <c r="D81" s="114"/>
      <c r="E81" s="114"/>
      <c r="F81" s="114"/>
      <c r="G81" s="114"/>
      <c r="H81" s="114"/>
      <c r="I81" s="114"/>
      <c r="J81" s="112"/>
      <c r="K81" s="112" t="s">
        <v>208</v>
      </c>
      <c r="L81" s="115" t="s">
        <v>403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210</v>
      </c>
      <c r="L82" s="117" t="s">
        <v>406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237</v>
      </c>
      <c r="L83" s="117" t="s">
        <v>329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212</v>
      </c>
      <c r="L84" s="117" t="s">
        <v>337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214</v>
      </c>
      <c r="L85" s="117" t="s">
        <v>410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216</v>
      </c>
      <c r="L86" s="117" t="s">
        <v>412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218</v>
      </c>
      <c r="L87" s="117" t="s">
        <v>431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220</v>
      </c>
      <c r="L88" s="117" t="s">
        <v>432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222</v>
      </c>
      <c r="L89" s="117" t="s">
        <v>433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224</v>
      </c>
      <c r="L90" s="117" t="s">
        <v>434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226</v>
      </c>
      <c r="L91" s="117" t="s">
        <v>331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416</v>
      </c>
      <c r="L92" s="117" t="s">
        <v>417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419</v>
      </c>
      <c r="L93" s="117" t="s">
        <v>420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423</v>
      </c>
      <c r="L94" s="117" t="s">
        <v>424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230</v>
      </c>
      <c r="L95" s="117" t="s">
        <v>339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435</v>
      </c>
      <c r="K96" s="119" t="s">
        <v>293</v>
      </c>
      <c r="L96" s="119" t="s">
        <v>436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206</v>
      </c>
      <c r="L97" s="117" t="s">
        <v>437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230</v>
      </c>
      <c r="L98" s="117" t="s">
        <v>364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438</v>
      </c>
      <c r="K99" s="119" t="s">
        <v>293</v>
      </c>
      <c r="L99" s="119" t="s">
        <v>359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206</v>
      </c>
      <c r="L100" s="117" t="s">
        <v>437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210</v>
      </c>
      <c r="L101" s="117" t="s">
        <v>439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235</v>
      </c>
      <c r="L102" s="117" t="s">
        <v>360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237</v>
      </c>
      <c r="L103" s="117" t="s">
        <v>362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230</v>
      </c>
      <c r="L104" s="117" t="s">
        <v>364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440</v>
      </c>
      <c r="K105" s="119" t="s">
        <v>293</v>
      </c>
      <c r="L105" s="119" t="s">
        <v>384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208</v>
      </c>
      <c r="L106" s="117" t="s">
        <v>386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210</v>
      </c>
      <c r="L107" s="117" t="s">
        <v>387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441</v>
      </c>
      <c r="K108" s="119" t="s">
        <v>293</v>
      </c>
      <c r="L108" s="119" t="s">
        <v>422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212</v>
      </c>
      <c r="L109" s="117" t="s">
        <v>425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214</v>
      </c>
      <c r="L110" s="117" t="s">
        <v>427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216</v>
      </c>
      <c r="L111" s="117" t="s">
        <v>430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230</v>
      </c>
      <c r="L112" s="117" t="s">
        <v>422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99.06</v>
      </c>
      <c r="E113" s="40">
        <f>E7+E12+E23+E31+E38+E42+E45+E49+E52+E58+E61+E66+E69+E74+E77</f>
        <v>87.78</v>
      </c>
      <c r="F113" s="40">
        <f>F7+F12+F23+F31+F38+F42+F45+F49+F52+F58+F61+F66+F69+F74+F77</f>
        <v>11.28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99.06</v>
      </c>
      <c r="N113" s="40">
        <f>N7+N21+N49+N61+N66+N79+N96+N99+N105+N108</f>
        <v>87.78</v>
      </c>
      <c r="O113" s="40">
        <f>O7+O21+O49+O61+O66+O79+O96+O99+O105+O108</f>
        <v>11.28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