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activeTab="11"/>
  </bookViews>
  <sheets>
    <sheet name="部门预算公开目录表" sheetId="1" r:id="rId1"/>
    <sheet name="6-1" sheetId="2" r:id="rId2"/>
    <sheet name="6-2" sheetId="3" r:id="rId3"/>
    <sheet name="6-3" sheetId="4" r:id="rId4"/>
    <sheet name="6-4" sheetId="5" r:id="rId5"/>
    <sheet name="6-5" sheetId="6" r:id="rId6"/>
    <sheet name="6-6" sheetId="7" r:id="rId7"/>
    <sheet name="6-7" sheetId="8" r:id="rId8"/>
    <sheet name="6-8" sheetId="9" r:id="rId9"/>
    <sheet name="6-9" sheetId="10" r:id="rId10"/>
    <sheet name="6-10" sheetId="11" r:id="rId11"/>
    <sheet name="6-11" sheetId="12" r:id="rId12"/>
    <sheet name="6-12" sheetId="13" r:id="rId13"/>
    <sheet name="6-13" sheetId="14" r:id="rId14"/>
    <sheet name="6-14" sheetId="15" r:id="rId15"/>
  </sheets>
  <definedNames>
    <definedName name="_xlnm.Print_Titles" localSheetId="6">'6-6'!$1:$7</definedName>
    <definedName name="_xlnm.Print_Titles" localSheetId="7">'6-7'!$1:$4</definedName>
    <definedName name="_xlnm.Print_Titles" localSheetId="8">'6-8'!$1:$6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<sst xmlns="http://schemas.openxmlformats.org/spreadsheetml/2006/main" count="1152" uniqueCount="628">
  <si>
    <t>陇川县2018年部门预算公开目录表</t>
  </si>
  <si>
    <t>公开单位：陇川县人力资源和社会保障局</t>
  </si>
  <si>
    <t>序号</t>
  </si>
  <si>
    <t>公开表</t>
  </si>
  <si>
    <t>备注</t>
  </si>
  <si>
    <t>6-1 部门收支总表</t>
  </si>
  <si>
    <t>6-2 部门收入总表</t>
  </si>
  <si>
    <t>6-3  部门支出总表</t>
  </si>
  <si>
    <t>6-4财政拨款收支预算总表</t>
  </si>
  <si>
    <t>6-5  一般公共预算支出表</t>
  </si>
  <si>
    <t>6-6  基本支出预算表</t>
  </si>
  <si>
    <t>6-7  政府性基金预算支出表</t>
  </si>
  <si>
    <t>6-8  财政拨款支出明细表（按经济科目分类）</t>
  </si>
  <si>
    <t>6-9  “三公”经费公共预算财政拨款支出情况表</t>
  </si>
  <si>
    <t>6-10  部门国有资本经营支出预算表</t>
  </si>
  <si>
    <t>6-11 县本级项目支出绩效目标表（预算批复项目）</t>
  </si>
  <si>
    <t>6-12部门政府采购情况表</t>
  </si>
  <si>
    <t>6-13部门非税收入征收计划表</t>
  </si>
  <si>
    <t>6-14  部门重点工作情况解释说明汇总表</t>
  </si>
  <si>
    <t>单位名称：陇川县人力资源和社会保障局</t>
  </si>
  <si>
    <t>单位:万元</t>
  </si>
  <si>
    <t>收        入</t>
  </si>
  <si>
    <t>支        出</t>
  </si>
  <si>
    <t>项      目</t>
  </si>
  <si>
    <r>
      <rPr>
        <sz val="11"/>
        <color indexed="8"/>
        <rFont val="宋体"/>
        <charset val="134"/>
      </rPr>
      <t>201</t>
    </r>
    <r>
      <rPr>
        <sz val="11"/>
        <color indexed="8"/>
        <rFont val="宋体"/>
        <charset val="134"/>
      </rPr>
      <t>8</t>
    </r>
    <r>
      <rPr>
        <sz val="11"/>
        <color indexed="8"/>
        <rFont val="宋体"/>
        <charset val="134"/>
      </rPr>
      <t>年预算数</t>
    </r>
  </si>
  <si>
    <t>项目（按功能分类）</t>
  </si>
  <si>
    <t>一、一般公共预算拨款</t>
  </si>
  <si>
    <t>一、一般公共服务支出</t>
  </si>
  <si>
    <t>二、政府性基金预算拨款</t>
  </si>
  <si>
    <t>二、外交支出</t>
  </si>
  <si>
    <t>三、国有资本经营预算收入</t>
  </si>
  <si>
    <t>三、国防支出</t>
  </si>
  <si>
    <t>四、事业收入</t>
  </si>
  <si>
    <t>四、公共安全支出</t>
  </si>
  <si>
    <t>五、事业单位经营收入</t>
  </si>
  <si>
    <t>五、教育支出</t>
  </si>
  <si>
    <t>六、其他收入</t>
  </si>
  <si>
    <t>六、科学技术支出</t>
  </si>
  <si>
    <t>七、上年结转</t>
  </si>
  <si>
    <t>七、文化体育与传媒支出</t>
  </si>
  <si>
    <t>八、社会保障和就业支出</t>
  </si>
  <si>
    <t>九、医疗卫生与计划生育支出</t>
  </si>
  <si>
    <t>十、节能环保支出</t>
  </si>
  <si>
    <t>十一、城乡社区支出</t>
  </si>
  <si>
    <t>十二、农林水支出</t>
  </si>
  <si>
    <t>十三、交通运输支出</t>
  </si>
  <si>
    <t>十四、资源勘探信息等支出</t>
  </si>
  <si>
    <t>十五、商业服务业等支出</t>
  </si>
  <si>
    <t>十六、金融支出</t>
  </si>
  <si>
    <t>十七、援助其他地区支出</t>
  </si>
  <si>
    <t>十八、国土海洋气象等支出</t>
  </si>
  <si>
    <t>十九、住房保障支出</t>
  </si>
  <si>
    <t>二十、粮油物资储备支出</t>
  </si>
  <si>
    <t>二十一、预备费</t>
  </si>
  <si>
    <t>二十二、其他支出</t>
  </si>
  <si>
    <t>收 入 总 计</t>
  </si>
  <si>
    <t>支 出 总 计</t>
  </si>
  <si>
    <t>单位：万元</t>
  </si>
  <si>
    <t>一.一般公共预算财政拨款</t>
  </si>
  <si>
    <t>二.政府性基金预算财政拨款</t>
  </si>
  <si>
    <t>三.国有资本经营预算财政拨款</t>
  </si>
  <si>
    <t>四.事业收入</t>
  </si>
  <si>
    <t>五.事业单位经营收入</t>
  </si>
  <si>
    <t>六.其他收入</t>
  </si>
  <si>
    <t>七.上年结转</t>
  </si>
  <si>
    <t>一.一般公共服务支出</t>
  </si>
  <si>
    <t>二.外交支出</t>
  </si>
  <si>
    <t>三.国防支出</t>
  </si>
  <si>
    <t>四.公共安全支出</t>
  </si>
  <si>
    <t>五.教育支出</t>
  </si>
  <si>
    <t>六.科学技术支出</t>
  </si>
  <si>
    <t>七.文化体育与传媒支出</t>
  </si>
  <si>
    <t>八.社会保障和就业支出</t>
  </si>
  <si>
    <t>九.医疗卫生与计划生育支出</t>
  </si>
  <si>
    <t>十.节能环保支出</t>
  </si>
  <si>
    <t>十一.城乡社区支出</t>
  </si>
  <si>
    <t>十二.农林水支出</t>
  </si>
  <si>
    <t>十三.交通运输支出</t>
  </si>
  <si>
    <t>十四.资源勘探信息等支出</t>
  </si>
  <si>
    <t>十五.商业服务业等支出</t>
  </si>
  <si>
    <t>十六.金融支出</t>
  </si>
  <si>
    <t>十七.援助其他地区支出</t>
  </si>
  <si>
    <t>十八.国土海洋气象等支出</t>
  </si>
  <si>
    <t>十九.住房保障支出</t>
  </si>
  <si>
    <t>二十.粮油物资储备支出</t>
  </si>
  <si>
    <t>二十一.预备费</t>
  </si>
  <si>
    <t>二十二.其他支出</t>
  </si>
  <si>
    <t>2018年预算数</t>
  </si>
  <si>
    <t>支出功能分类科目</t>
  </si>
  <si>
    <r>
      <rPr>
        <sz val="11"/>
        <color indexed="8"/>
        <rFont val="宋体"/>
        <charset val="134"/>
      </rPr>
      <t>201</t>
    </r>
    <r>
      <rPr>
        <sz val="11"/>
        <color indexed="8"/>
        <rFont val="宋体"/>
        <charset val="134"/>
      </rPr>
      <t>8年预算数</t>
    </r>
  </si>
  <si>
    <t>一、本年收入</t>
  </si>
  <si>
    <t>一、本年支出</t>
  </si>
  <si>
    <t>（一）一般公共预算拨款</t>
  </si>
  <si>
    <t>（一）、一般公共服务支出</t>
  </si>
  <si>
    <t xml:space="preserve">  1、本级财力</t>
  </si>
  <si>
    <t>（二）、外交支出</t>
  </si>
  <si>
    <t xml:space="preserve">  2、专项收入</t>
  </si>
  <si>
    <t>（三）、国防支出</t>
  </si>
  <si>
    <t xml:space="preserve">  3、执法办案补助</t>
  </si>
  <si>
    <t>（四）、公共安全支出</t>
  </si>
  <si>
    <t xml:space="preserve">  4、收费成本补偿</t>
  </si>
  <si>
    <t>（五）、教育支出</t>
  </si>
  <si>
    <t xml:space="preserve">  5、财政专户管理的收入</t>
  </si>
  <si>
    <t>（六）、科学技术支出</t>
  </si>
  <si>
    <t xml:space="preserve">  6、国有资源（资产）有偿使用收入</t>
  </si>
  <si>
    <t>（七）、文化体育与传媒支出</t>
  </si>
  <si>
    <t>（二）政府性基金拨款</t>
  </si>
  <si>
    <t>（八）、社会保障和就业支出</t>
  </si>
  <si>
    <t>（三）国有资本经营预算收入</t>
  </si>
  <si>
    <t>（九）、医疗卫生与计划生育支出</t>
  </si>
  <si>
    <t>二、上年结转</t>
  </si>
  <si>
    <t>（十）、节能环保支出</t>
  </si>
  <si>
    <t>（十一）、城乡社区支出</t>
  </si>
  <si>
    <t>（十二）、农林水支出</t>
  </si>
  <si>
    <t>（十三）、交通运输支出</t>
  </si>
  <si>
    <t>（十四）、资源勘探信息等支出</t>
  </si>
  <si>
    <t>（十五）、商业服务业等支出</t>
  </si>
  <si>
    <t>（十六）、金融支出</t>
  </si>
  <si>
    <t>（十七）、援助其他地区支出</t>
  </si>
  <si>
    <t>（十八）、国土海洋气象等支出</t>
  </si>
  <si>
    <t>（十九）、住房保障支出</t>
  </si>
  <si>
    <t>（二十）、粮油物资储备支出</t>
  </si>
  <si>
    <t>（二十一）、预备费</t>
  </si>
  <si>
    <t>（二十二）、其他支出</t>
  </si>
  <si>
    <t>二、结转下年</t>
  </si>
  <si>
    <t>功能科目编码</t>
  </si>
  <si>
    <t>单位名称（功能科目）</t>
  </si>
  <si>
    <t>基本支出</t>
  </si>
  <si>
    <t>项目支出</t>
  </si>
  <si>
    <t>全年数</t>
  </si>
  <si>
    <t>已预拨</t>
  </si>
  <si>
    <t>抵扣上年垫付资金</t>
  </si>
  <si>
    <t>本次下达</t>
  </si>
  <si>
    <t>合计</t>
  </si>
  <si>
    <t>工资福利支出</t>
  </si>
  <si>
    <t>商品和服务支出</t>
  </si>
  <si>
    <t>对个人和家庭的补助</t>
  </si>
  <si>
    <t>小计</t>
  </si>
  <si>
    <t>其中：本次下达</t>
  </si>
  <si>
    <t>类</t>
  </si>
  <si>
    <t>款</t>
  </si>
  <si>
    <t>项</t>
  </si>
  <si>
    <t>人员支出</t>
  </si>
  <si>
    <t>人员支出其他</t>
  </si>
  <si>
    <t>其中：汽车保险费</t>
  </si>
  <si>
    <t>其中：汽车燃修费</t>
  </si>
  <si>
    <t>其中：行政人员公务交通补贴</t>
  </si>
  <si>
    <t>行政人员支出工资</t>
  </si>
  <si>
    <t>事业人员支出工资</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</si>
  <si>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</si>
  <si>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</si>
  <si>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</si>
  <si>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</si>
  <si>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</si>
  <si>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</si>
  <si>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</si>
  <si>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</si>
  <si>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</si>
  <si>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</si>
  <si>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</si>
  <si>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</si>
  <si>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</si>
  <si>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</si>
  <si>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</si>
  <si>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</si>
  <si>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</si>
  <si>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</si>
  <si>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</si>
  <si>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</si>
  <si>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</si>
  <si>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</si>
  <si>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</si>
  <si>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</si>
  <si>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</si>
  <si>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</si>
  <si>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</si>
  <si>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</si>
  <si>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人力资源和社会保障局</t>
  </si>
  <si>
    <t xml:space="preserve">  人力资源和社会保障局机关</t>
  </si>
  <si>
    <t>208</t>
  </si>
  <si>
    <t xml:space="preserve">    社会保障和就业支出</t>
  </si>
  <si>
    <t>01</t>
  </si>
  <si>
    <t xml:space="preserve">      人力资源和社会保障管理事务</t>
  </si>
  <si>
    <t>行政运行</t>
  </si>
  <si>
    <t>06</t>
  </si>
  <si>
    <t xml:space="preserve">        就业管理事务</t>
  </si>
  <si>
    <t xml:space="preserve">          就业困难人员代缴社会保险服务费和代管档案服务费</t>
  </si>
  <si>
    <t xml:space="preserve">          就业再就业县级配套资金</t>
  </si>
  <si>
    <t>07</t>
  </si>
  <si>
    <t xml:space="preserve">        社会保险业务管理事务</t>
  </si>
  <si>
    <t xml:space="preserve">          证件工本费</t>
  </si>
  <si>
    <t xml:space="preserve">          村级社会保险协办员补助(79人×300元/人.月)</t>
  </si>
  <si>
    <t>09</t>
  </si>
  <si>
    <t xml:space="preserve">        社会保险经办机构</t>
  </si>
  <si>
    <t xml:space="preserve">          城乡居民社会保险工作经费</t>
  </si>
  <si>
    <t>99</t>
  </si>
  <si>
    <t xml:space="preserve">        其他人力资源和社会保障管理事务支出</t>
  </si>
  <si>
    <t xml:space="preserve">          企业退休人员独生子女费</t>
  </si>
  <si>
    <t xml:space="preserve">          企业退休人员社会化管理服务费</t>
  </si>
  <si>
    <t xml:space="preserve">          企业退休人员社会化管理专职管理服务工作经费</t>
  </si>
  <si>
    <t xml:space="preserve">          大学生村官社会保险</t>
  </si>
  <si>
    <t xml:space="preserve">          陇川县基层就业和社会保障服务设施建设项目（据实兑付，消化暂付款100万元）</t>
  </si>
  <si>
    <t>05</t>
  </si>
  <si>
    <t xml:space="preserve">      行政事业单位离退休</t>
  </si>
  <si>
    <t xml:space="preserve">        机关事业单位基本养老保险缴费支出</t>
  </si>
  <si>
    <t xml:space="preserve">          机关事业单位临时工-养老保险、失业保险</t>
  </si>
  <si>
    <t xml:space="preserve">          机关事业单位基本养老保险缴费支出</t>
  </si>
  <si>
    <t xml:space="preserve">        机关事业单位职业年金缴费支出</t>
  </si>
  <si>
    <t xml:space="preserve">          机关事业单位职业年金缴费支出</t>
  </si>
  <si>
    <t xml:space="preserve">        对机关事业单位基本养老保险基金的补助</t>
  </si>
  <si>
    <t xml:space="preserve">          2018年机关事业单位养老保险缺口</t>
  </si>
  <si>
    <t xml:space="preserve">      财政对基本养老保险基金的补助</t>
  </si>
  <si>
    <t>02</t>
  </si>
  <si>
    <t xml:space="preserve">        财政对城乡居民基本养老保险基金的补助</t>
  </si>
  <si>
    <t xml:space="preserve">          财政对城乡居民养老保险补贴</t>
  </si>
  <si>
    <t xml:space="preserve">      财政对其他社会保险基金的补助</t>
  </si>
  <si>
    <t xml:space="preserve">        财政对失业保险基金的补助</t>
  </si>
  <si>
    <t xml:space="preserve">          机关事业单位失业保险金补助</t>
  </si>
  <si>
    <t xml:space="preserve">        财政对工伤保险基金的补助</t>
  </si>
  <si>
    <t xml:space="preserve">          财政对机关工伤保险补助</t>
  </si>
  <si>
    <t>03</t>
  </si>
  <si>
    <t xml:space="preserve">        财政对生育保险基金的补助</t>
  </si>
  <si>
    <t xml:space="preserve">          财政对机关生育保险补助</t>
  </si>
  <si>
    <t xml:space="preserve">        其他财政对社会保险基金的补助</t>
  </si>
  <si>
    <t xml:space="preserve">          三支一扶人员社会保险</t>
  </si>
  <si>
    <t>210</t>
  </si>
  <si>
    <t xml:space="preserve">    医疗卫生与计划生育支出</t>
  </si>
  <si>
    <t xml:space="preserve">      行政事业单位医疗</t>
  </si>
  <si>
    <t xml:space="preserve">        行政单位医疗</t>
  </si>
  <si>
    <t xml:space="preserve">          离休干部医疗费</t>
  </si>
  <si>
    <t xml:space="preserve">        公务员医疗补助</t>
  </si>
  <si>
    <t xml:space="preserve">          公务员医疗补助</t>
  </si>
  <si>
    <t xml:space="preserve">        其他行政事业单位医疗支出</t>
  </si>
  <si>
    <t xml:space="preserve">          财政对大病补充医疗保险补助</t>
  </si>
  <si>
    <t xml:space="preserve">      财政对基本医疗保险基金的补助</t>
  </si>
  <si>
    <t xml:space="preserve">        财政对职工基本医疗保险基金的补助</t>
  </si>
  <si>
    <t xml:space="preserve">          财政对城镇职工基本医疗保险基金补助</t>
  </si>
  <si>
    <t xml:space="preserve">        财政对城乡居民基本医疗保险基金的补助</t>
  </si>
  <si>
    <t xml:space="preserve">          城乡居民医疗保险建档立卡人员兜底保障经费（建档立卡人员33327人×60元/人）</t>
  </si>
  <si>
    <t xml:space="preserve">          建档立卡贫困人口城乡居民医疗保险个人缴费县级配套（已脱贫12384人和未脱贫20943人）</t>
  </si>
  <si>
    <t xml:space="preserve">          城乡居民医疗保险筹资县级配套</t>
  </si>
  <si>
    <t xml:space="preserve">        财政对其他基本医疗保险基金的补助</t>
  </si>
  <si>
    <t xml:space="preserve">          中华人民共和国成立初期退休干部个人账户医疗补贴</t>
  </si>
  <si>
    <t xml:space="preserve">          中华人民共和国成立初期退休干部住院医疗补贴</t>
  </si>
  <si>
    <t>部门预算经济科目编码</t>
  </si>
  <si>
    <t>单位、部门预算经济科目名称</t>
  </si>
  <si>
    <t>资金来源</t>
  </si>
  <si>
    <t>总计</t>
  </si>
  <si>
    <t>财政拨款</t>
  </si>
  <si>
    <t>单位自筹</t>
  </si>
  <si>
    <t>一般公共预算</t>
  </si>
  <si>
    <t>政府性基金预算</t>
  </si>
  <si>
    <t>国有资本经营预算</t>
  </si>
  <si>
    <t>本级财力</t>
  </si>
  <si>
    <t>专项收入</t>
  </si>
  <si>
    <t>执法办案
补助</t>
  </si>
  <si>
    <t>收费成本
补偿</t>
  </si>
  <si>
    <t>财政专户管理的收入</t>
  </si>
  <si>
    <t>国有资源（资产）有偿使用收入</t>
  </si>
  <si>
    <t>上年结转</t>
  </si>
  <si>
    <t>事业收入</t>
  </si>
  <si>
    <t>事业单位
经营收入</t>
  </si>
  <si>
    <t>其他收入</t>
  </si>
  <si>
    <t/>
  </si>
  <si>
    <t xml:space="preserve">01  </t>
  </si>
  <si>
    <t xml:space="preserve">  基本工资</t>
  </si>
  <si>
    <t xml:space="preserve">02  </t>
  </si>
  <si>
    <t xml:space="preserve">  津贴补贴</t>
  </si>
  <si>
    <t xml:space="preserve">03  </t>
  </si>
  <si>
    <t xml:space="preserve">  奖金</t>
  </si>
  <si>
    <t xml:space="preserve">06  </t>
  </si>
  <si>
    <t xml:space="preserve">  伙食补助费</t>
  </si>
  <si>
    <t xml:space="preserve">07  </t>
  </si>
  <si>
    <t xml:space="preserve">  绩效工资</t>
  </si>
  <si>
    <t xml:space="preserve">08  </t>
  </si>
  <si>
    <t xml:space="preserve">  机关事业单位基本养老保险缴费</t>
  </si>
  <si>
    <t xml:space="preserve">09  </t>
  </si>
  <si>
    <t xml:space="preserve">  职业年金缴费</t>
  </si>
  <si>
    <t xml:space="preserve">10  </t>
  </si>
  <si>
    <t xml:space="preserve">  职工基本医疗保险缴费</t>
  </si>
  <si>
    <t xml:space="preserve">11  </t>
  </si>
  <si>
    <t xml:space="preserve">  公务员医疗补助缴费</t>
  </si>
  <si>
    <t xml:space="preserve">12  </t>
  </si>
  <si>
    <t xml:space="preserve">  其他社会保障缴费</t>
  </si>
  <si>
    <t xml:space="preserve">13  </t>
  </si>
  <si>
    <t xml:space="preserve">  住房公积金</t>
  </si>
  <si>
    <t xml:space="preserve">14  </t>
  </si>
  <si>
    <t xml:space="preserve">  医疗费</t>
  </si>
  <si>
    <t xml:space="preserve">99  </t>
  </si>
  <si>
    <t xml:space="preserve">  其他工资福利支出</t>
  </si>
  <si>
    <t xml:space="preserve">  办公费</t>
  </si>
  <si>
    <t xml:space="preserve">  印刷费</t>
  </si>
  <si>
    <t xml:space="preserve">  咨询费</t>
  </si>
  <si>
    <t xml:space="preserve">04  </t>
  </si>
  <si>
    <t xml:space="preserve">  手续费</t>
  </si>
  <si>
    <t xml:space="preserve">05  </t>
  </si>
  <si>
    <t xml:space="preserve">  水费</t>
  </si>
  <si>
    <t xml:space="preserve">  电费</t>
  </si>
  <si>
    <t xml:space="preserve">  邮电费</t>
  </si>
  <si>
    <t xml:space="preserve">  取暖费</t>
  </si>
  <si>
    <t xml:space="preserve">  物业管理费</t>
  </si>
  <si>
    <t xml:space="preserve">  差旅费</t>
  </si>
  <si>
    <t xml:space="preserve">  因公出国（境）费用</t>
  </si>
  <si>
    <t xml:space="preserve">  维修（护）费</t>
  </si>
  <si>
    <t xml:space="preserve">  租赁费</t>
  </si>
  <si>
    <t xml:space="preserve">15  </t>
  </si>
  <si>
    <t xml:space="preserve">  会议费</t>
  </si>
  <si>
    <t xml:space="preserve">16  </t>
  </si>
  <si>
    <t xml:space="preserve">  培训费</t>
  </si>
  <si>
    <t xml:space="preserve">17  </t>
  </si>
  <si>
    <t xml:space="preserve">  公务接待费</t>
  </si>
  <si>
    <t xml:space="preserve">18  </t>
  </si>
  <si>
    <t xml:space="preserve">  专用材料费</t>
  </si>
  <si>
    <t xml:space="preserve">24  </t>
  </si>
  <si>
    <t xml:space="preserve">  被装购置费</t>
  </si>
  <si>
    <t xml:space="preserve">25  </t>
  </si>
  <si>
    <t xml:space="preserve">  专用燃料费</t>
  </si>
  <si>
    <t xml:space="preserve">26  </t>
  </si>
  <si>
    <t xml:space="preserve">  劳务费</t>
  </si>
  <si>
    <t xml:space="preserve">27  </t>
  </si>
  <si>
    <t xml:space="preserve">  委托业务费</t>
  </si>
  <si>
    <t xml:space="preserve">28  </t>
  </si>
  <si>
    <t xml:space="preserve">  工会经费</t>
  </si>
  <si>
    <t xml:space="preserve">29  </t>
  </si>
  <si>
    <t xml:space="preserve">  福利费</t>
  </si>
  <si>
    <t xml:space="preserve">31  </t>
  </si>
  <si>
    <t xml:space="preserve">  公务用车运行维护费</t>
  </si>
  <si>
    <t xml:space="preserve">39  </t>
  </si>
  <si>
    <t xml:space="preserve">  其他交通费用</t>
  </si>
  <si>
    <t xml:space="preserve">40  </t>
  </si>
  <si>
    <t xml:space="preserve">  税金及附加费用</t>
  </si>
  <si>
    <t xml:space="preserve">  其他商品和服务支出</t>
  </si>
  <si>
    <t xml:space="preserve">  离休费</t>
  </si>
  <si>
    <t xml:space="preserve">  退休费</t>
  </si>
  <si>
    <t xml:space="preserve">  退职（役）费</t>
  </si>
  <si>
    <t xml:space="preserve">  抚恤金</t>
  </si>
  <si>
    <t xml:space="preserve">  生活补助</t>
  </si>
  <si>
    <t xml:space="preserve">  救济费</t>
  </si>
  <si>
    <t xml:space="preserve">  医疗费补助</t>
  </si>
  <si>
    <t xml:space="preserve">  助学金</t>
  </si>
  <si>
    <t xml:space="preserve">  奖励金</t>
  </si>
  <si>
    <t xml:space="preserve">  个人农业生产补贴</t>
  </si>
  <si>
    <t xml:space="preserve">  其他对个人和家庭的补助</t>
  </si>
  <si>
    <t>功能科目</t>
  </si>
  <si>
    <t>政府性基金预算支出</t>
  </si>
  <si>
    <t>科目名称</t>
  </si>
  <si>
    <t>支出总计</t>
  </si>
  <si>
    <t>政府预算支出经济分类科目</t>
  </si>
  <si>
    <r>
      <rPr>
        <sz val="11"/>
        <color indexed="8"/>
        <rFont val="宋体"/>
        <charset val="134"/>
      </rPr>
      <t>政府性基金</t>
    </r>
    <r>
      <rPr>
        <sz val="11"/>
        <color indexed="8"/>
        <rFont val="宋体"/>
        <charset val="134"/>
      </rPr>
      <t>预算</t>
    </r>
  </si>
  <si>
    <t>部门预算支出经济分类科目</t>
  </si>
  <si>
    <t xml:space="preserve">501 </t>
  </si>
  <si>
    <t xml:space="preserve">    </t>
  </si>
  <si>
    <t>机关工资福利支出</t>
  </si>
  <si>
    <t xml:space="preserve">301 </t>
  </si>
  <si>
    <t>工资奖金津补贴</t>
  </si>
  <si>
    <t>基本工资</t>
  </si>
  <si>
    <t>社会保障缴费</t>
  </si>
  <si>
    <t>津贴补贴</t>
  </si>
  <si>
    <t>住房公积金</t>
  </si>
  <si>
    <t>奖金</t>
  </si>
  <si>
    <t>其他工资福利支出</t>
  </si>
  <si>
    <t>伙食补助费</t>
  </si>
  <si>
    <t xml:space="preserve">502 </t>
  </si>
  <si>
    <t>机关商品和服务支出</t>
  </si>
  <si>
    <t>绩效工资</t>
  </si>
  <si>
    <t>办公经费</t>
  </si>
  <si>
    <t>机关事业单位基本养老保险缴费</t>
  </si>
  <si>
    <t>会议费</t>
  </si>
  <si>
    <t>职业年金缴费</t>
  </si>
  <si>
    <t>培训费</t>
  </si>
  <si>
    <t>职工基本医疗保险缴费</t>
  </si>
  <si>
    <t>专用材料购置费</t>
  </si>
  <si>
    <t>公务员医疗补助缴费</t>
  </si>
  <si>
    <t>委托业务费</t>
  </si>
  <si>
    <t>其他社会保障缴费</t>
  </si>
  <si>
    <t>公务接待费</t>
  </si>
  <si>
    <t>因公出国（境）费用</t>
  </si>
  <si>
    <t>医疗费</t>
  </si>
  <si>
    <t>公务用车运行维护费</t>
  </si>
  <si>
    <t>维修（护）费</t>
  </si>
  <si>
    <t xml:space="preserve">302 </t>
  </si>
  <si>
    <t>其他商品和服务支出</t>
  </si>
  <si>
    <t>办公费</t>
  </si>
  <si>
    <t xml:space="preserve">503 </t>
  </si>
  <si>
    <t>机关资本性支出（一）</t>
  </si>
  <si>
    <t>印刷费</t>
  </si>
  <si>
    <t>房屋建筑物构建</t>
  </si>
  <si>
    <t>咨询费</t>
  </si>
  <si>
    <t>基础设施建设</t>
  </si>
  <si>
    <t>手续费</t>
  </si>
  <si>
    <t>公务用车购置</t>
  </si>
  <si>
    <t>水费</t>
  </si>
  <si>
    <t>土地征迁补偿和安置支出</t>
  </si>
  <si>
    <t>电费</t>
  </si>
  <si>
    <t>设备购置</t>
  </si>
  <si>
    <t>邮电费</t>
  </si>
  <si>
    <t>大型修缮</t>
  </si>
  <si>
    <t>取暖费</t>
  </si>
  <si>
    <t>其他资本性支出</t>
  </si>
  <si>
    <t>物业管理费</t>
  </si>
  <si>
    <t xml:space="preserve">504 </t>
  </si>
  <si>
    <t>机关资本性支出（二）</t>
  </si>
  <si>
    <t>差旅费</t>
  </si>
  <si>
    <t>租赁费</t>
  </si>
  <si>
    <t xml:space="preserve">505 </t>
  </si>
  <si>
    <t>对事业单位经常性补助</t>
  </si>
  <si>
    <t>专用材料费</t>
  </si>
  <si>
    <t>被装购置费</t>
  </si>
  <si>
    <t>专用燃料费</t>
  </si>
  <si>
    <t>其他对事业单位补助</t>
  </si>
  <si>
    <t>劳务费</t>
  </si>
  <si>
    <t xml:space="preserve">506 </t>
  </si>
  <si>
    <t>对事业单位资本性补助</t>
  </si>
  <si>
    <t>资本性支出（一）</t>
  </si>
  <si>
    <t>工会经费</t>
  </si>
  <si>
    <t>资本性支出（二）</t>
  </si>
  <si>
    <t>福利费</t>
  </si>
  <si>
    <t xml:space="preserve">507 </t>
  </si>
  <si>
    <t>对企业补助</t>
  </si>
  <si>
    <t>费用补贴</t>
  </si>
  <si>
    <t>其他交通费用</t>
  </si>
  <si>
    <t>利息补贴</t>
  </si>
  <si>
    <t>税金及附加费用</t>
  </si>
  <si>
    <t>其他对企业补助</t>
  </si>
  <si>
    <t xml:space="preserve">508 </t>
  </si>
  <si>
    <t>对企业资本性支出</t>
  </si>
  <si>
    <t xml:space="preserve">303 </t>
  </si>
  <si>
    <t>对企业资本性支出（一）</t>
  </si>
  <si>
    <t>离休费</t>
  </si>
  <si>
    <t>对企业资本性支出（二）</t>
  </si>
  <si>
    <t>退休费</t>
  </si>
  <si>
    <t xml:space="preserve">509 </t>
  </si>
  <si>
    <t>退职（役）费</t>
  </si>
  <si>
    <t>社会福利和救助</t>
  </si>
  <si>
    <t>抚恤金</t>
  </si>
  <si>
    <t>助学金</t>
  </si>
  <si>
    <t>生活补助</t>
  </si>
  <si>
    <t>个人农业生产补贴</t>
  </si>
  <si>
    <t>救济费</t>
  </si>
  <si>
    <t>离退休费</t>
  </si>
  <si>
    <t>医疗费补助</t>
  </si>
  <si>
    <t>其他对个人和家庭补助</t>
  </si>
  <si>
    <t xml:space="preserve">510 </t>
  </si>
  <si>
    <t>对社会保障基金补助</t>
  </si>
  <si>
    <t>奖励金</t>
  </si>
  <si>
    <t>对社会保险基金补助</t>
  </si>
  <si>
    <t>补充全国社会保障基金</t>
  </si>
  <si>
    <t>其他对个人和家庭的补助</t>
  </si>
  <si>
    <t xml:space="preserve">511 </t>
  </si>
  <si>
    <t>债务利息及费用支出</t>
  </si>
  <si>
    <t xml:space="preserve">307 </t>
  </si>
  <si>
    <t>国内债务付息</t>
  </si>
  <si>
    <t>国外债务付息</t>
  </si>
  <si>
    <t>国内债务发行费用</t>
  </si>
  <si>
    <t>国外债务发行费用</t>
  </si>
  <si>
    <t xml:space="preserve">512 </t>
  </si>
  <si>
    <t>债务还本支出</t>
  </si>
  <si>
    <t xml:space="preserve">309 </t>
  </si>
  <si>
    <t>资本性支出（基本建设）</t>
  </si>
  <si>
    <t>国内债务还本</t>
  </si>
  <si>
    <t>房屋建筑物购建</t>
  </si>
  <si>
    <t>国外债务还本</t>
  </si>
  <si>
    <t>办公设备购置</t>
  </si>
  <si>
    <t xml:space="preserve">513 </t>
  </si>
  <si>
    <t>转移性支出</t>
  </si>
  <si>
    <t>专用设备购置</t>
  </si>
  <si>
    <t>上下级政府间转移性支出</t>
  </si>
  <si>
    <t>援助其他地区支出</t>
  </si>
  <si>
    <t>债务转贷</t>
  </si>
  <si>
    <t>信息网络及软件购置更新</t>
  </si>
  <si>
    <t>调出资金</t>
  </si>
  <si>
    <t>物资储备</t>
  </si>
  <si>
    <t xml:space="preserve">514 </t>
  </si>
  <si>
    <t>预备费及预留</t>
  </si>
  <si>
    <t>预备费</t>
  </si>
  <si>
    <t xml:space="preserve">19  </t>
  </si>
  <si>
    <t>其他交通工具购置</t>
  </si>
  <si>
    <t>预留</t>
  </si>
  <si>
    <t xml:space="preserve">21  </t>
  </si>
  <si>
    <t>文物和陈列品购置</t>
  </si>
  <si>
    <t xml:space="preserve">599 </t>
  </si>
  <si>
    <t>其他支出</t>
  </si>
  <si>
    <t xml:space="preserve">22  </t>
  </si>
  <si>
    <t>无形资产购置</t>
  </si>
  <si>
    <t>赠与</t>
  </si>
  <si>
    <t>其他基本建设支出</t>
  </si>
  <si>
    <t>国家赔偿费用支出</t>
  </si>
  <si>
    <t xml:space="preserve">310 </t>
  </si>
  <si>
    <t>资本性支出</t>
  </si>
  <si>
    <t>对民间非营利组织和群众性自治组织补贴</t>
  </si>
  <si>
    <t>土地补偿</t>
  </si>
  <si>
    <t>安置补助</t>
  </si>
  <si>
    <t>地上附着物和青苗补偿</t>
  </si>
  <si>
    <t>拆迁补偿</t>
  </si>
  <si>
    <t xml:space="preserve">311 </t>
  </si>
  <si>
    <t>对企业补助（基本建设）</t>
  </si>
  <si>
    <t>资本金注入</t>
  </si>
  <si>
    <t xml:space="preserve">312 </t>
  </si>
  <si>
    <t>政府投资基金股权投资</t>
  </si>
  <si>
    <t xml:space="preserve">313 </t>
  </si>
  <si>
    <t xml:space="preserve">399 </t>
  </si>
  <si>
    <t>部门：陇川县人力资源和社会保障局</t>
  </si>
  <si>
    <t>项目</t>
  </si>
  <si>
    <t>本年年初预算数</t>
  </si>
  <si>
    <t>上年年初预算数</t>
  </si>
  <si>
    <t>本年预算比上年增减情况</t>
  </si>
  <si>
    <t>增减额</t>
  </si>
  <si>
    <t>增减幅度</t>
  </si>
  <si>
    <t>1.因公出国（境）费</t>
  </si>
  <si>
    <t>2.公务接待费</t>
  </si>
  <si>
    <t>3.公务用车购置及运行</t>
  </si>
  <si>
    <t>其中：（1）公务用车购置费</t>
  </si>
  <si>
    <t xml:space="preserve">      （2）公务用车运行费</t>
  </si>
  <si>
    <t>注：                                                                                                                               一、按照党中央、国务院有关文件及部门预算管理有关规定，“三公”经费包括因公出国（境）费、公务用车购置及运行费和公务接待费。（1）因公出国（境）费，指单位工作人员公务出国（境）的住宿费、旅费、伙食补助费、杂费、培训费等支出。（2）公务用车购置及运行费，指单位公务用车购置费及租用费、燃料费、维修费、过路过桥费、保险费、安全奖励费用等支出，公务用车指用于履行公务的机动车辆，包括领导干部专车、一般公务用车和执法执勤用车。（3）公务接待费，指单位按规定开支的各类公务接待（含外宾接待）支出。                                
二、“三公”经费增减变化原因说明:我局2018年公务接待预算为6万元，公务用车运行费预算3万元，与上年持平。</t>
  </si>
  <si>
    <t xml:space="preserve">单位名称：陇川县人力资源和社会保障局  </t>
  </si>
  <si>
    <t>单位：（万元）</t>
  </si>
  <si>
    <t>2017年快报数</t>
  </si>
  <si>
    <t>比2017年快报数增幅</t>
  </si>
  <si>
    <t>一、解决历史遗留问题及改革成本支出</t>
  </si>
  <si>
    <t>二、国有企业资本金注入</t>
  </si>
  <si>
    <t>三、国有企业政策性补贴</t>
  </si>
  <si>
    <t>四、金融国有资本经营预算支出</t>
  </si>
  <si>
    <t>五、国有资本经营预算转移支付支出</t>
  </si>
  <si>
    <t>六、其他国有资本经营预算支出</t>
  </si>
  <si>
    <t>本年支出合计</t>
  </si>
  <si>
    <t>补助下级支出</t>
  </si>
  <si>
    <t>结转下年</t>
  </si>
  <si>
    <t>单位名称、项目名称</t>
  </si>
  <si>
    <t>项目目标</t>
  </si>
  <si>
    <t>一级指标</t>
  </si>
  <si>
    <t>二级指标</t>
  </si>
  <si>
    <t>三级指标</t>
  </si>
  <si>
    <t>指标值</t>
  </si>
  <si>
    <t>绩效指标值设定依据及数据来源</t>
  </si>
  <si>
    <t>说明</t>
  </si>
  <si>
    <t>财政对城镇职工基本医疗保险基金补助</t>
  </si>
  <si>
    <t>保障全县机关事业单位在职人员参加基本医疗保险的单位部分缴费</t>
  </si>
  <si>
    <t>其它</t>
  </si>
  <si>
    <t>财政对机关生育保险补助</t>
  </si>
  <si>
    <t>保障全县机关事业单位在职人员参加生育保险的单位缴费部分</t>
  </si>
  <si>
    <t>2018年机关事业单位养老保险缺口</t>
  </si>
  <si>
    <t>2018年机关退休人员统筹内养老金支出不足部分</t>
  </si>
  <si>
    <t>证件工本费</t>
  </si>
  <si>
    <t>保障我局各类各项聘书和职称证书的发放</t>
  </si>
  <si>
    <t>满意度指标—服务对象满意度指标</t>
  </si>
  <si>
    <t>机关事业单位临时工-养老保险、失业保险</t>
  </si>
  <si>
    <t>保障全县机关事业单位临时工的养老保险、失业保险的单位配套部分</t>
  </si>
  <si>
    <t>三支一扶人员社会保险</t>
  </si>
  <si>
    <t>保障全县三支一扶人员社会保险单位部分</t>
  </si>
  <si>
    <t>离休干部医疗费</t>
  </si>
  <si>
    <t>保障全县离休干部医疗费</t>
  </si>
  <si>
    <t>城乡居民基本医疗保险建档立卡人员兜底保障经费（建档立卡人员33327人×60元/人）</t>
  </si>
  <si>
    <t>保障建档立卡人员兜底保障工作顺利进行</t>
  </si>
  <si>
    <t>村级社会保险协办员补助(79人×300元/人.月)</t>
  </si>
  <si>
    <t>保障城乡居民养老保险村级协办员待遇补助</t>
  </si>
  <si>
    <t>建档立卡贫困人口城乡居民基本医疗保险个人缴费县级配套（已脱贫12384人和未脱贫20943人）</t>
  </si>
  <si>
    <t>保障建档立卡人员能及时参保</t>
  </si>
  <si>
    <t>机关事业单位失业保险金补助</t>
  </si>
  <si>
    <t>保障机关事业单位应参加失业保险人员的单位承担部分的缴费</t>
  </si>
  <si>
    <t>财政对机关工伤保险补助</t>
  </si>
  <si>
    <t>保障全县机关事业单位在职人员参加工伤保险的单位部分缴费</t>
  </si>
  <si>
    <t>中华人民共和国成立初期退休干部个人账户医疗补贴</t>
  </si>
  <si>
    <t>保障中华人民共和国成立初期退休干部个人账户医疗补贴</t>
  </si>
  <si>
    <t>企业退休人员独生子女费</t>
  </si>
  <si>
    <t>保障全县企业退休人员独生子女奖励金发放</t>
  </si>
  <si>
    <t>城乡居民社会保险工作经费</t>
  </si>
  <si>
    <t>为开展城乡居民社会保险工作提供经费保障，提高乡镇及村委会人员的工作积极性</t>
  </si>
  <si>
    <t>提高开展城乡居民社会保险工作各乡镇及村委会人员工作积极性</t>
  </si>
  <si>
    <t>企业退休人员社会化管理服务费</t>
  </si>
  <si>
    <t>省州3454人、县2030人保障县属企业退休人员活动费</t>
  </si>
  <si>
    <t>财政对城乡居民养老保险补贴</t>
  </si>
  <si>
    <t>按照德宏州人民政府公告第58号的要求，全县参加城乡居民养老保险人员应享有的补助</t>
  </si>
  <si>
    <t>企业退休人员社会化管理专职管理服务工作经费</t>
  </si>
  <si>
    <t>保障社区社会化管理专职管理人员的工作经费</t>
  </si>
  <si>
    <t>机关事业单位基本养老保险缴费支出</t>
  </si>
  <si>
    <t>保障本局在职人员的基本养老保险缴费支出</t>
  </si>
  <si>
    <t>就业困难人员代缴社会保险服务费和代管档案服务费</t>
  </si>
  <si>
    <t>职介所按要求管理就业困难人员代缴社会保险服务费和代管档案服务费</t>
  </si>
  <si>
    <t>大学生村官社会保险</t>
  </si>
  <si>
    <t>保障全县大学生村官社会保险单位配备部分</t>
  </si>
  <si>
    <t>机关事业单位职业年金缴费支出</t>
  </si>
  <si>
    <t>保障2018年本局新增退休人员职业年金单位缴费部分</t>
  </si>
  <si>
    <t>中华人民共和国成立初期退休干部住院医疗补贴</t>
  </si>
  <si>
    <t>保障中华人民共和国成立初期退休干部住院医疗补贴</t>
  </si>
  <si>
    <t>城乡居民基本医疗保险筹资县级配套</t>
  </si>
  <si>
    <t>保障城乡居民基本医疗保险县级筹资资金及时到位</t>
  </si>
  <si>
    <t>财政对大病补充医疗保险补助</t>
  </si>
  <si>
    <t>保障全县机关事业单位人员和临时工参加大病保险的单位缴费部分</t>
  </si>
  <si>
    <t>陇川县基层就业和社会保障服务设施建设项目（据实兑付，消化暂付款100万元）</t>
  </si>
  <si>
    <t>保障陇川县基层就业和社会保障服务设施建设项目县级承诺配套</t>
  </si>
  <si>
    <t>公务员医疗补助</t>
  </si>
  <si>
    <t>保障全县机关事业单位人员公务员医疗补助的发放</t>
  </si>
  <si>
    <t>就业再就业县级配套资金</t>
  </si>
  <si>
    <t>保障全县公益性岗位人员的补贴发放，农村建档立卡贫困劳动力转移就业行动</t>
  </si>
  <si>
    <t>预算项目</t>
  </si>
  <si>
    <t>采购项目</t>
  </si>
  <si>
    <t>采购目录</t>
  </si>
  <si>
    <t>计量
单位</t>
  </si>
  <si>
    <t>数量</t>
  </si>
  <si>
    <t>面向中小企业预留资金</t>
  </si>
  <si>
    <t>基本支出/项目支出</t>
  </si>
  <si>
    <t>政府性
基金</t>
  </si>
  <si>
    <t>国有资本经营收益</t>
  </si>
  <si>
    <t>网络设备</t>
  </si>
  <si>
    <t>台</t>
  </si>
  <si>
    <t>陇川县基层就业和社会保障服务中心附属工程建设</t>
  </si>
  <si>
    <t>装修和修缮工程</t>
  </si>
  <si>
    <t>三通一平</t>
  </si>
  <si>
    <t xml:space="preserve">单位名称：陇川县人力资源和社会保障局                                                                                     </t>
  </si>
  <si>
    <r>
      <rPr>
        <sz val="10"/>
        <rFont val="Arial"/>
        <charset val="134"/>
      </rPr>
      <t xml:space="preserve">  </t>
    </r>
    <r>
      <rPr>
        <sz val="10"/>
        <rFont val="宋体"/>
        <charset val="134"/>
      </rPr>
      <t>单位：万元</t>
    </r>
  </si>
  <si>
    <t>项目
类别</t>
  </si>
  <si>
    <t>单位名称（项目名称）</t>
  </si>
  <si>
    <t>政府性基金收入</t>
  </si>
  <si>
    <t>行政事业性收费收入</t>
  </si>
  <si>
    <t>罚没收入</t>
  </si>
  <si>
    <t>国有资本经营收入</t>
  </si>
  <si>
    <t>捐赠收入</t>
  </si>
  <si>
    <t>政府性住房基金收入</t>
  </si>
  <si>
    <t>**</t>
  </si>
  <si>
    <t xml:space="preserve">    国有资源（资产）有偿使用收入</t>
  </si>
  <si>
    <t xml:space="preserve">      非经营性国有资产收入</t>
  </si>
  <si>
    <t xml:space="preserve">        行政单位国有资产处置收入</t>
  </si>
  <si>
    <t>重点工作</t>
  </si>
  <si>
    <t>2018年工作重点及工作情况</t>
  </si>
  <si>
    <t>2017年工作情况及相关解释说明</t>
  </si>
  <si>
    <t>（一）全力做好城乡就业服务，千方百计稳定就业。
实施就业优先战略，落实各项就业政策，强化就业服务，推动实现更高质量、更加稳定的就业。
一是抓好就业再就业工作。2017年，城镇新增就业 721人，完成任务数 700人的 103 %；城镇失业人员再就业176人，完成任务数 160人的110 %；就业困难人员就业135 人，完成任务数130人的103.8 %；年内全县新登记失业人员151人，期末实有登记失业人员561 人，城镇登记失业率为4.04%，控制在任务数4.5%以内；发放社会保险补贴232人124.4万元；开发公益性岗位80个，完成任务数80个的100%，目前在岗50人。基本消除零就业家庭。
二是扎实做好创业担保贷款核发，促创业带就业。全县发放创业担保贷款126户1187万元，完成任务数126户的100%，发放贷款2135万元，带动就业370人。完成“贷免扶补”扶持创业414人，完成任务数414人的100%，发放贷款3984万元，共带动就业827人。
三是认真组织农村劳动力技能培训和转移就业工作。2017年，全县开展就业培训13885人，完成目标任务14000人的99.1%，其中建档立卡贫困劳动力5171人，完成目标任务1900人次的272%。全县转移就业17720人，其中:建档立卡贫困劳动力5314人，分别完成目标任务13600人的130 %、建档立卡贫困劳动力转移任务数800人的664%，省外转移6002人，完成任务100%。其中：省外转移就业建档立卡户1565人。通过技能培训和实现转移就业，增加了农村劳动力就业机会，提高了劳动者收入，有力助推全县扶贫脱贫攻坚工作。
（二）努力构建全民参与的社会保障体系。
一是认真做好社会保险扩面征缴。各类社保参保人数 
万人。参加基本养老保险106672，完成任务数106286人的100.3%，其中：参加城乡居民基本养老保险85300人，完成任务数85050人的100.2%，参加城镇职工基本养老保险21372人，完成任务数21236人的100.6 %（企业职工参保8697人，完成任务数8646人的 100.6%；机关事业单位职工参保5158人，完成任务数4929人的104.64 %）；参加城镇基本医疗保险188486人，完成任务数178000人的105.8%；参加失业保险6808人，完成任务数6800人的100%；参加工伤保险10500人，完成任务数10470人的100.2%；参加生育保险8350人，完成任务数8300人的100.6%。
二是认真做好基金征缴工作。2017年，企业职工基本养老保险征缴收入7908万元，完成任务数 6995万元的 113.05 %；机关事业单位基本养老保险征缴收入25752万元，完成任务数26600万元的96.81%；城镇基本医疗保险征缴收入6939.7万元，完成任务数5600万元的123.9%；失业保险征缴收入151万元，完成任务数155万元的97.42 %；工伤保险征缴收入185万元，完成任务数184万元的100.54 %；生育保险征缴收入161万元，完成任务数160万元的100.6%；
三是切实做好各项经办服务工作。审核失业保险稳岗补贴企业20户，发放补贴45.7万元。抓好阶段性降低社会保险费率和企业退休职工基本养老金调整工作，机关事业单位养老保险工作有序推进。受理审查工伤认定申报材料20例。强化企业退休人员社会化管理服务工作，确保了企业退休人员“老有所教、老有所学、老有所为、老有所乐”。
四是顺利完成城乡居民基本医疗保险整合工作。确保基层群众方便参保，在看病就医时找得到人、看得了病，报得了帐，确保党的惠民政策落到实处。
（三）加强人才队伍建设，充分发挥人才支撑作用。
一是抓好机关事业单位工作人员管理。倡导科学考核、便捷考核、规范考核，坚持统一标准、严格要求，以公平、公正、公开为原则，不断提高考核的公信度，抓实行政机关公务员平时考核，完成机关事业单位2016年度考核工作，共评定优秀公务员93名，记三等功 8名，充分发挥考核的激励和约束作用。
二是做好2017年公务员招考录用。根据各行政机关空编及用人需求情况，我们积极配合上级做好2016年度的公务员招考录用工作，今年我县共招录公务员7名。
三是切实做好事业单位岗位招聘。根据我县的实际需要，协同卫生部门到高校直接招聘了29名紧缺专业人才，招录事业单位人员64人，安置农村定单定向免费医学生3人。
（四）干部人事制度改革工作进展有序。
一是切实做好我县公务员职务与职级并行制度，全年完成6名公务员职务与职级并行审核办理（数据为上半年）。2017年共评审推荐539名专业技术人员晋升职称，其中：正高人、副高319人、中级128人、初级90人。
二是继续稳步推进全县事业单位岗位设置工作。全面推开以岗位管理为重点的管理机制，使全县的事业单位人员管理呈一种动态的、公开化的管理模式。根据文件指导标准对全县17个单位重新核准岗位设置报告给予认定意见，其中包括13所小学、两所幼儿园。
三是扎实开展机关事业单位收入分配制度改革工作。根据国家工资政策规定，加强对机关事业单位工资的审核，做好工资管理人员的培训，及时发布相关业务信息，做好工资系统的经常性调整和维护。严格执行工资政策，及时办理全县机关事业单位工作人员正常晋升、调标等工资调整和审批工作，同时严格做好乡镇岗位补贴的审批。
四是对全县70家机关事业单位扎实开展了“吃空饷”问题专项清理工作，并就清查出的3名吃空饷人员及时进行了整改。
（五）加大执法力度，构建和谐稳定劳动关系。
一是加大法律宣传力度。年内发放《中华人民共和国社会保险法》、《中华人民共和国劳动合同法》、《工伤保险条例》、《德宏州社会保险政策宣传》、《养老保险政策法规宣传提纲》等政策法规宣传材料、宣传单1万余份，进一步增强用人单位依法用工意识，提高劳动者运用法律手段维护自身合法权益的能力。
二是建立农民工工资保证金财务管理制度、预存保证金单位台账，保证金实行专户存储。共收缴6家建设用工单位农民工工资保障金140.94万元。
三是认真开展专项执法检查，深入到6家建设施工单位进行排查，督促存在未缴纳农民工工资保证金、未参加工伤保险、未签订劳动合同的单位进行整改。截至目前全县应签劳动合同人数9274人，实签8768人，签订率为95%。
四是加大农民工劳动纠纷调处力度，截至目前我局共接到45起（其中不予受理案件11起）劳动纠纷，通过我县人社部门认真查办，及时解决了19起拖欠农民工工资投诉、举报案件，为农民工追回血汗钱166.1元，涉及农民工169人。1起陇川县生物质发电建设项目拖欠农民工工资案，因涉及人数较多，案件较为复杂，我局于2017年8月2日对拖欠人童世强、李民江两人都做出了《拒不支付劳动报酬限期整改指令书》，在指令书送达后在指定时间内无正当理由，未能足额支付所拖欠的劳动报酬。我局依据《中华人民共和国刑法》及《行政执法机关移送涉嫌犯罪案件的规定》的相关规定，已经移送公安机关立案侦查，追究刑事责任；另外有14起按照谁主管、谁负责的原则已经与项目主管部门联系，由项目主管部门协调解决。
（六）抓好军转干部管理服务。
全县共有自主择业军转干部20人，2016年接收5人；企业离退休军转干部21人。认真做好军转干部服务、慰问工作，安排军转干部春节、“八一”慰问金2.5万元，发放企业退休军转干部生活困难补助17.65万元，抓好自主择业军转干部年度信息确认及参加医疗保险、医疗互助，加强与军转干部的联系沟通，确保军转干部思想稳定。</t>
  </si>
  <si>
    <r>
      <rPr>
        <sz val="12"/>
        <rFont val="宋体"/>
        <charset val="134"/>
      </rPr>
      <t>2</t>
    </r>
    <r>
      <rPr>
        <sz val="12"/>
        <rFont val="宋体"/>
        <charset val="134"/>
      </rPr>
      <t>018年重点工作</t>
    </r>
  </si>
  <si>
    <t>一是着力做好就业再就业工作。坚持“以人为本”的工作理念，着力改善民生，把解决下岗失业人员、特困人员、失地农民、大学生就业作为一项重要工作任务来抓，落实好小额贷款、社保补贴、公益性岗位、技能培训、创业培训等项优惠政策，为下岗职工和农村劳动力搞好服务。抓好“技能扶贫”工作，促进农村劳动力转移就业。继续推进陇川创业园区、“众创空间”建设，为创业者和企业提供优质高效服务平台。
二是全力推进社会保险工作。加强社会保险政策宣传力度，使社会保险政策家喻户晓，人人皆知。继续抓好养老、医疗、工伤、失业、生育保险工作，强化措施，确保目标任务完成。进一步扩大社会保险覆盖面，做到应保尽保。积极开展社会保险稽核、数据查询比对和享受养老保险待遇人员社会化管理服务工作，保障基金安全完整。
三是切实做好人事人才工作。继续做好公务员和专业技术人员的培训，强化公务员的考核、培训工作和专业技术人员的继续教育工作。做好公务员考录和事业单位公开招聘工作。做好人才的开发、引进以及人事代理和大中专毕业生服务工作。做好企业军转干部和自主择业转业干部管理服务工作，确保稳定。加强工资管理，着力推进事业单位绩效工资实施和管理工作。组织好机关事业单位工人技术等级考试、退休审批工作。
四是强化执法维权和劳动管理工作。进一步加大执法力度，做好“两网化”建设工作，健全劳动保障监察网格，严厉打击非法职业中介，依法查处不签订劳动合同、随意延长试用期、压低克扣拖欠工资、逃漏社会保险费以及非法使用童工等违法行为，组织开展农民工工资支付专项检查，净化人力资源市场；加强争议仲裁案件的调解处理，确保法定时间内结案率100%；继续深入推行劳动合同制度，切实维护和谐劳动关系。
五是抓好安全和信访稳定工作。搞好机关及下属单位的安全排查，及时消除安全隐患；要进一步强化服务，认真搞好信访接待和协调工作，落实信访工作责任制，做好超前化解工作，进行拉网式排查，做好预报预测，及早制定对策，把矛盾化解在萌芽状态，确保全年无重大信访案件发生。
六是强化机关自身建设，提升人社工作服务群众能力。加强思想政治教育和业务知识学习，提高领导班子及干部队伍综合能力。继续抓好党风廉政建设和基层党建工作。进一步规范办事程序，提高服务能力，建设优质人社服务窗口。充分利用“党组织综合服务平台”人社板块，加快人社工作服务群众“最后一公里”建设，确保群众不出村就能享受人社综合服务。</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</si>
</sst>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_(* \(#,##0.00\);_(* &quot;-&quot;??_);_(@_)"/>
    <numFmt numFmtId="177" formatCode="[$-10804]#,##0.00#;\(\-#,##0.00#\);\ "/>
    <numFmt numFmtId="178" formatCode="#,##0.00_ ;[Red]\-#,##0.00\ "/>
    <numFmt numFmtId="179" formatCode="yyyy/mm/dd"/>
    <numFmt numFmtId="180" formatCode="0.00_ "/>
    <numFmt numFmtId="181" formatCode="#,##0_ ;[Red]\-#,##0\ "/>
    <numFmt numFmtId="182" formatCode="#,##0.00_);[Red]\(#,##0.00\)"/>
    <numFmt numFmtId="183" formatCode="#,##0.00_ "/>
  </numFmts>
  <fonts count="49">
    <font>
      <sz val="11"/>
      <color theme="1"/>
      <name val="宋体"/>
      <charset val="134"/>
      <scheme val="minor"/>
    </font>
    <font>
      <sz val="16"/>
      <name val="方正小标宋简体"/>
      <charset val="134"/>
    </font>
    <font>
      <b/>
      <sz val="14"/>
      <name val="宋体"/>
      <charset val="134"/>
      <scheme val="minor"/>
    </font>
    <font>
      <b/>
      <sz val="14"/>
      <color theme="1"/>
      <name val="宋体"/>
      <charset val="134"/>
      <scheme val="minor"/>
    </font>
    <font>
      <sz val="12"/>
      <name val="宋体"/>
      <charset val="134"/>
      <scheme val="minor"/>
    </font>
    <font>
      <sz val="8"/>
      <color theme="1"/>
      <name val="宋体"/>
      <charset val="134"/>
      <scheme val="minor"/>
    </font>
    <font>
      <sz val="10"/>
      <color theme="1"/>
      <name val="宋体"/>
      <charset val="134"/>
      <scheme val="minor"/>
    </font>
    <font>
      <sz val="10"/>
      <name val="Arial"/>
      <charset val="134"/>
    </font>
    <font>
      <sz val="10"/>
      <color indexed="8"/>
      <name val="Arial"/>
      <charset val="134"/>
    </font>
    <font>
      <sz val="10"/>
      <color indexed="8"/>
      <name val="宋体"/>
      <charset val="134"/>
    </font>
    <font>
      <b/>
      <sz val="23.95"/>
      <color indexed="8"/>
      <name val="宋体"/>
      <charset val="134"/>
    </font>
    <font>
      <sz val="11"/>
      <color indexed="8"/>
      <name val="宋体"/>
      <charset val="134"/>
    </font>
    <font>
      <sz val="9"/>
      <color indexed="8"/>
      <name val="宋体"/>
      <charset val="134"/>
    </font>
    <font>
      <sz val="10"/>
      <name val="宋体"/>
      <charset val="134"/>
    </font>
    <font>
      <b/>
      <sz val="10"/>
      <name val="宋体"/>
      <charset val="134"/>
    </font>
    <font>
      <sz val="11"/>
      <name val="宋体"/>
      <charset val="134"/>
    </font>
    <font>
      <sz val="12"/>
      <color indexed="8"/>
      <name val="宋体"/>
      <charset val="134"/>
    </font>
    <font>
      <b/>
      <sz val="12"/>
      <color theme="1"/>
      <name val="宋体"/>
      <charset val="134"/>
      <scheme val="minor"/>
    </font>
    <font>
      <sz val="12"/>
      <color theme="1"/>
      <name val="宋体"/>
      <charset val="134"/>
      <scheme val="minor"/>
    </font>
    <font>
      <sz val="12"/>
      <name val="宋体"/>
      <charset val="134"/>
    </font>
    <font>
      <b/>
      <sz val="12"/>
      <name val="宋体"/>
      <charset val="134"/>
    </font>
    <font>
      <b/>
      <sz val="11"/>
      <name val="宋体"/>
      <charset val="134"/>
    </font>
    <font>
      <b/>
      <sz val="11"/>
      <color indexed="8"/>
      <name val="宋体"/>
      <charset val="134"/>
    </font>
    <font>
      <sz val="18"/>
      <color indexed="8"/>
      <name val="方正小标宋简体"/>
      <charset val="134"/>
    </font>
    <font>
      <sz val="10"/>
      <color indexed="8"/>
      <name val="宋体"/>
      <charset val="134"/>
      <scheme val="minor"/>
    </font>
    <font>
      <sz val="12"/>
      <color indexed="8"/>
      <name val="宋体"/>
      <charset val="134"/>
      <scheme val="minor"/>
    </font>
    <font>
      <b/>
      <sz val="10"/>
      <color indexed="8"/>
      <name val="宋体"/>
      <charset val="134"/>
    </font>
    <font>
      <sz val="10"/>
      <color theme="1"/>
      <name val="宋体"/>
      <charset val="134"/>
    </font>
    <font>
      <b/>
      <sz val="18"/>
      <color theme="1"/>
      <name val="宋体"/>
      <charset val="134"/>
      <scheme val="minor"/>
    </font>
    <font>
      <b/>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6">
    <fill>
      <patternFill patternType="none"/>
    </fill>
    <fill>
      <patternFill patternType="gray125"/>
    </fill>
    <fill>
      <patternFill patternType="solid">
        <fgColor rgb="FFC1DBFF"/>
        <bgColor indexed="64"/>
      </patternFill>
    </fill>
    <fill>
      <patternFill patternType="solid">
        <fgColor rgb="FFF2F2F2"/>
        <bgColor indexed="64"/>
      </patternFill>
    </fill>
    <fill>
      <patternFill patternType="solid">
        <fgColor indexed="9"/>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9">
    <border>
      <left/>
      <right/>
      <top/>
      <bottom/>
      <diagonal/>
    </border>
    <border>
      <left style="thin">
        <color auto="1"/>
      </left>
      <right style="thin">
        <color auto="1"/>
      </right>
      <top style="thin">
        <color auto="1"/>
      </top>
      <bottom style="thin">
        <color auto="1"/>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8"/>
      </left>
      <right style="thin">
        <color indexed="8"/>
      </right>
      <top/>
      <bottom/>
      <diagonal/>
    </border>
    <border>
      <left style="thin">
        <color auto="1"/>
      </left>
      <right style="thin">
        <color auto="1"/>
      </right>
      <top/>
      <bottom style="thin">
        <color auto="1"/>
      </bottom>
      <diagonal/>
    </border>
    <border>
      <left style="thin">
        <color indexed="8"/>
      </left>
      <right style="thin">
        <color indexed="8"/>
      </right>
      <top/>
      <bottom style="thin">
        <color indexed="8"/>
      </bottom>
      <diagonal/>
    </border>
    <border>
      <left style="thin">
        <color auto="1"/>
      </left>
      <right/>
      <top style="thin">
        <color auto="1"/>
      </top>
      <bottom style="thin">
        <color auto="1"/>
      </bottom>
      <diagonal/>
    </border>
    <border>
      <left style="thin">
        <color indexed="8"/>
      </left>
      <right/>
      <top style="thin">
        <color auto="1"/>
      </top>
      <bottom/>
      <diagonal/>
    </border>
    <border>
      <left/>
      <right/>
      <top style="thin">
        <color auto="1"/>
      </top>
      <bottom/>
      <diagonal/>
    </border>
    <border>
      <left/>
      <right style="thin">
        <color auto="1"/>
      </right>
      <top style="thin">
        <color auto="1"/>
      </top>
      <bottom/>
      <diagonal/>
    </border>
    <border>
      <left style="thin">
        <color indexed="8"/>
      </left>
      <right style="thin">
        <color indexed="8"/>
      </right>
      <top style="thin">
        <color indexed="8"/>
      </top>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0">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0" fillId="6" borderId="31" applyNumberFormat="0" applyFont="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32" applyNumberFormat="0" applyFill="0" applyAlignment="0" applyProtection="0">
      <alignment vertical="center"/>
    </xf>
    <xf numFmtId="0" fontId="36" fillId="0" borderId="32" applyNumberFormat="0" applyFill="0" applyAlignment="0" applyProtection="0">
      <alignment vertical="center"/>
    </xf>
    <xf numFmtId="0" fontId="37" fillId="0" borderId="33" applyNumberFormat="0" applyFill="0" applyAlignment="0" applyProtection="0">
      <alignment vertical="center"/>
    </xf>
    <xf numFmtId="0" fontId="37" fillId="0" borderId="0" applyNumberFormat="0" applyFill="0" applyBorder="0" applyAlignment="0" applyProtection="0">
      <alignment vertical="center"/>
    </xf>
    <xf numFmtId="0" fontId="38" fillId="7" borderId="34" applyNumberFormat="0" applyAlignment="0" applyProtection="0">
      <alignment vertical="center"/>
    </xf>
    <xf numFmtId="0" fontId="39" fillId="3" borderId="35" applyNumberFormat="0" applyAlignment="0" applyProtection="0">
      <alignment vertical="center"/>
    </xf>
    <xf numFmtId="0" fontId="40" fillId="3" borderId="34" applyNumberFormat="0" applyAlignment="0" applyProtection="0">
      <alignment vertical="center"/>
    </xf>
    <xf numFmtId="0" fontId="41" fillId="8" borderId="36" applyNumberFormat="0" applyAlignment="0" applyProtection="0">
      <alignment vertical="center"/>
    </xf>
    <xf numFmtId="0" fontId="42" fillId="0" borderId="37" applyNumberFormat="0" applyFill="0" applyAlignment="0" applyProtection="0">
      <alignment vertical="center"/>
    </xf>
    <xf numFmtId="0" fontId="43" fillId="0" borderId="38" applyNumberFormat="0" applyFill="0" applyAlignment="0" applyProtection="0">
      <alignment vertical="center"/>
    </xf>
    <xf numFmtId="0" fontId="44" fillId="9" borderId="0" applyNumberFormat="0" applyBorder="0" applyAlignment="0" applyProtection="0">
      <alignment vertical="center"/>
    </xf>
    <xf numFmtId="0" fontId="45" fillId="10" borderId="0" applyNumberFormat="0" applyBorder="0" applyAlignment="0" applyProtection="0">
      <alignment vertical="center"/>
    </xf>
    <xf numFmtId="0" fontId="46" fillId="11" borderId="0" applyNumberFormat="0" applyBorder="0" applyAlignment="0" applyProtection="0">
      <alignment vertical="center"/>
    </xf>
    <xf numFmtId="0" fontId="47" fillId="12" borderId="0" applyNumberFormat="0" applyBorder="0" applyAlignment="0" applyProtection="0">
      <alignment vertical="center"/>
    </xf>
    <xf numFmtId="0" fontId="48" fillId="13" borderId="0" applyNumberFormat="0" applyBorder="0" applyAlignment="0" applyProtection="0">
      <alignment vertical="center"/>
    </xf>
    <xf numFmtId="0" fontId="48" fillId="14" borderId="0" applyNumberFormat="0" applyBorder="0" applyAlignment="0" applyProtection="0">
      <alignment vertical="center"/>
    </xf>
    <xf numFmtId="0" fontId="47" fillId="15" borderId="0" applyNumberFormat="0" applyBorder="0" applyAlignment="0" applyProtection="0">
      <alignment vertical="center"/>
    </xf>
    <xf numFmtId="0" fontId="47" fillId="16" borderId="0" applyNumberFormat="0" applyBorder="0" applyAlignment="0" applyProtection="0">
      <alignment vertical="center"/>
    </xf>
    <xf numFmtId="0" fontId="48" fillId="17" borderId="0" applyNumberFormat="0" applyBorder="0" applyAlignment="0" applyProtection="0">
      <alignment vertical="center"/>
    </xf>
    <xf numFmtId="0" fontId="48" fillId="18" borderId="0" applyNumberFormat="0" applyBorder="0" applyAlignment="0" applyProtection="0">
      <alignment vertical="center"/>
    </xf>
    <xf numFmtId="0" fontId="47" fillId="19" borderId="0" applyNumberFormat="0" applyBorder="0" applyAlignment="0" applyProtection="0">
      <alignment vertical="center"/>
    </xf>
    <xf numFmtId="0" fontId="47" fillId="20" borderId="0" applyNumberFormat="0" applyBorder="0" applyAlignment="0" applyProtection="0">
      <alignment vertical="center"/>
    </xf>
    <xf numFmtId="0" fontId="48" fillId="21" borderId="0" applyNumberFormat="0" applyBorder="0" applyAlignment="0" applyProtection="0">
      <alignment vertical="center"/>
    </xf>
    <xf numFmtId="0" fontId="48" fillId="22" borderId="0" applyNumberFormat="0" applyBorder="0" applyAlignment="0" applyProtection="0">
      <alignment vertical="center"/>
    </xf>
    <xf numFmtId="0" fontId="47" fillId="23" borderId="0" applyNumberFormat="0" applyBorder="0" applyAlignment="0" applyProtection="0">
      <alignment vertical="center"/>
    </xf>
    <xf numFmtId="0" fontId="47" fillId="24" borderId="0" applyNumberFormat="0" applyBorder="0" applyAlignment="0" applyProtection="0">
      <alignment vertical="center"/>
    </xf>
    <xf numFmtId="0" fontId="48" fillId="25" borderId="0" applyNumberFormat="0" applyBorder="0" applyAlignment="0" applyProtection="0">
      <alignment vertical="center"/>
    </xf>
    <xf numFmtId="0" fontId="48" fillId="26" borderId="0" applyNumberFormat="0" applyBorder="0" applyAlignment="0" applyProtection="0">
      <alignment vertical="center"/>
    </xf>
    <xf numFmtId="0" fontId="47" fillId="27" borderId="0" applyNumberFormat="0" applyBorder="0" applyAlignment="0" applyProtection="0">
      <alignment vertical="center"/>
    </xf>
    <xf numFmtId="0" fontId="47" fillId="28" borderId="0" applyNumberFormat="0" applyBorder="0" applyAlignment="0" applyProtection="0">
      <alignment vertical="center"/>
    </xf>
    <xf numFmtId="0" fontId="48" fillId="29" borderId="0" applyNumberFormat="0" applyBorder="0" applyAlignment="0" applyProtection="0">
      <alignment vertical="center"/>
    </xf>
    <xf numFmtId="0" fontId="48" fillId="30" borderId="0" applyNumberFormat="0" applyBorder="0" applyAlignment="0" applyProtection="0">
      <alignment vertical="center"/>
    </xf>
    <xf numFmtId="0" fontId="47" fillId="31" borderId="0" applyNumberFormat="0" applyBorder="0" applyAlignment="0" applyProtection="0">
      <alignment vertical="center"/>
    </xf>
    <xf numFmtId="0" fontId="47" fillId="32" borderId="0" applyNumberFormat="0" applyBorder="0" applyAlignment="0" applyProtection="0">
      <alignment vertical="center"/>
    </xf>
    <xf numFmtId="0" fontId="48" fillId="33" borderId="0" applyNumberFormat="0" applyBorder="0" applyAlignment="0" applyProtection="0">
      <alignment vertical="center"/>
    </xf>
    <xf numFmtId="0" fontId="48" fillId="34" borderId="0" applyNumberFormat="0" applyBorder="0" applyAlignment="0" applyProtection="0">
      <alignment vertical="center"/>
    </xf>
    <xf numFmtId="0" fontId="47" fillId="35" borderId="0" applyNumberFormat="0" applyBorder="0" applyAlignment="0" applyProtection="0">
      <alignment vertical="center"/>
    </xf>
    <xf numFmtId="0" fontId="19" fillId="0" borderId="0"/>
    <xf numFmtId="0" fontId="13" fillId="0" borderId="0"/>
    <xf numFmtId="0" fontId="7" fillId="0" borderId="0"/>
    <xf numFmtId="9" fontId="11" fillId="0" borderId="0" applyFont="0" applyFill="0" applyBorder="0" applyAlignment="0" applyProtection="0">
      <alignment vertical="center"/>
    </xf>
    <xf numFmtId="0" fontId="19" fillId="0" borderId="0">
      <alignment vertical="center"/>
    </xf>
    <xf numFmtId="9" fontId="19" fillId="0" borderId="0" applyFont="0" applyFill="0" applyBorder="0" applyAlignment="0" applyProtection="0">
      <alignment vertical="center"/>
    </xf>
    <xf numFmtId="0" fontId="11" fillId="0" borderId="0">
      <alignment vertical="center"/>
    </xf>
    <xf numFmtId="0" fontId="19" fillId="0" borderId="0">
      <alignment vertical="center"/>
    </xf>
    <xf numFmtId="0" fontId="19" fillId="0" borderId="0">
      <alignment vertical="center"/>
    </xf>
    <xf numFmtId="0" fontId="11" fillId="0" borderId="0">
      <alignment vertical="center"/>
    </xf>
    <xf numFmtId="0" fontId="19" fillId="0" borderId="0">
      <alignment vertical="center"/>
    </xf>
    <xf numFmtId="0" fontId="19" fillId="0" borderId="0">
      <alignment vertical="center"/>
    </xf>
    <xf numFmtId="0" fontId="7" fillId="0" borderId="0"/>
    <xf numFmtId="0" fontId="19" fillId="0" borderId="0">
      <alignment vertical="center"/>
    </xf>
    <xf numFmtId="0" fontId="19" fillId="0" borderId="0">
      <alignment vertical="center"/>
    </xf>
    <xf numFmtId="0" fontId="8" fillId="0" borderId="0">
      <alignment vertical="center"/>
    </xf>
    <xf numFmtId="0" fontId="0" fillId="0" borderId="0">
      <alignment vertical="center"/>
    </xf>
    <xf numFmtId="0" fontId="19" fillId="0" borderId="0">
      <alignment vertical="center"/>
    </xf>
    <xf numFmtId="0" fontId="19" fillId="0" borderId="0">
      <alignment vertical="center"/>
    </xf>
    <xf numFmtId="0" fontId="19" fillId="0" borderId="0">
      <alignment vertical="center"/>
    </xf>
    <xf numFmtId="176" fontId="11" fillId="0" borderId="0" applyFont="0" applyFill="0" applyBorder="0" applyAlignment="0" applyProtection="0">
      <alignment vertical="center"/>
    </xf>
  </cellStyleXfs>
  <cellXfs count="210">
    <xf numFmtId="0" fontId="0" fillId="0" borderId="0" xfId="0"/>
    <xf numFmtId="0" fontId="0" fillId="0" borderId="0" xfId="0" applyAlignment="1">
      <alignment vertical="center"/>
    </xf>
    <xf numFmtId="0" fontId="1" fillId="0" borderId="0" xfId="66" applyFont="1" applyAlignment="1">
      <alignment horizontal="center" vertical="center"/>
    </xf>
    <xf numFmtId="0" fontId="0" fillId="0" borderId="0" xfId="0" applyFont="1" applyAlignment="1">
      <alignment vertical="center"/>
    </xf>
    <xf numFmtId="0" fontId="2" fillId="0" borderId="1" xfId="66" applyFont="1" applyBorder="1" applyAlignment="1">
      <alignment horizontal="center" vertical="center"/>
    </xf>
    <xf numFmtId="0" fontId="3" fillId="0" borderId="1" xfId="0" applyFont="1" applyBorder="1" applyAlignment="1">
      <alignment horizontal="center" vertical="center"/>
    </xf>
    <xf numFmtId="0" fontId="4" fillId="0" borderId="1" xfId="66" applyFont="1" applyBorder="1" applyAlignment="1">
      <alignment horizontal="center" vertical="center"/>
    </xf>
    <xf numFmtId="0" fontId="5" fillId="0" borderId="1" xfId="0" applyFont="1" applyBorder="1" applyAlignment="1">
      <alignment vertical="center" wrapText="1"/>
    </xf>
    <xf numFmtId="0" fontId="6" fillId="0" borderId="1" xfId="0" applyFont="1" applyBorder="1" applyAlignment="1">
      <alignment vertical="center" wrapText="1"/>
    </xf>
    <xf numFmtId="0" fontId="0" fillId="0" borderId="1" xfId="0" applyBorder="1" applyAlignment="1">
      <alignment vertical="center"/>
    </xf>
    <xf numFmtId="0" fontId="7" fillId="0" borderId="0" xfId="64" applyFont="1" applyAlignment="1"/>
    <xf numFmtId="0" fontId="8" fillId="0" borderId="0" xfId="64">
      <alignment vertical="center"/>
    </xf>
    <xf numFmtId="0" fontId="9" fillId="0" borderId="0" xfId="64" applyFont="1" applyAlignment="1" applyProtection="1">
      <alignment horizontal="right" vertical="center" wrapText="1" readingOrder="1"/>
      <protection locked="0"/>
    </xf>
    <xf numFmtId="0" fontId="10" fillId="0" borderId="0" xfId="64" applyFont="1" applyAlignment="1" applyProtection="1">
      <alignment horizontal="center" vertical="center" wrapText="1" readingOrder="1"/>
      <protection locked="0"/>
    </xf>
    <xf numFmtId="0" fontId="9" fillId="0" borderId="2" xfId="64" applyFont="1" applyBorder="1" applyAlignment="1" applyProtection="1">
      <alignment vertical="center" readingOrder="1"/>
      <protection locked="0"/>
    </xf>
    <xf numFmtId="0" fontId="7" fillId="0" borderId="2" xfId="64" applyFont="1" applyBorder="1" applyAlignment="1">
      <alignment readingOrder="1"/>
    </xf>
    <xf numFmtId="0" fontId="11" fillId="2" borderId="3" xfId="64" applyFont="1" applyFill="1" applyBorder="1" applyAlignment="1" applyProtection="1">
      <alignment horizontal="center" vertical="center" wrapText="1" readingOrder="1"/>
      <protection locked="0"/>
    </xf>
    <xf numFmtId="0" fontId="12" fillId="2" borderId="3" xfId="64" applyFont="1" applyFill="1" applyBorder="1" applyAlignment="1" applyProtection="1">
      <alignment horizontal="center" vertical="center" wrapText="1" readingOrder="1"/>
      <protection locked="0"/>
    </xf>
    <xf numFmtId="0" fontId="12" fillId="3" borderId="3" xfId="64" applyFont="1" applyFill="1" applyBorder="1" applyAlignment="1" applyProtection="1">
      <alignment horizontal="center" vertical="top" wrapText="1" readingOrder="1"/>
      <protection locked="0"/>
    </xf>
    <xf numFmtId="0" fontId="12" fillId="4" borderId="3" xfId="0" applyFont="1" applyFill="1" applyBorder="1" applyAlignment="1" applyProtection="1">
      <alignment horizontal="center" vertical="center" wrapText="1" readingOrder="1"/>
      <protection locked="0"/>
    </xf>
    <xf numFmtId="177" fontId="12" fillId="0" borderId="3" xfId="0" applyNumberFormat="1" applyFont="1" applyFill="1" applyBorder="1" applyAlignment="1" applyProtection="1">
      <alignment horizontal="right" vertical="center" wrapText="1" readingOrder="1"/>
      <protection locked="0"/>
    </xf>
    <xf numFmtId="177" fontId="12" fillId="0" borderId="3" xfId="64" applyNumberFormat="1" applyFont="1" applyBorder="1" applyAlignment="1" applyProtection="1">
      <alignment horizontal="right" vertical="center" wrapText="1" readingOrder="1"/>
      <protection locked="0"/>
    </xf>
    <xf numFmtId="0" fontId="12" fillId="3" borderId="3" xfId="64" applyFont="1" applyFill="1" applyBorder="1" applyAlignment="1" applyProtection="1">
      <alignment vertical="top" wrapText="1" readingOrder="1"/>
      <protection locked="0"/>
    </xf>
    <xf numFmtId="0" fontId="12" fillId="4" borderId="3" xfId="0" applyFont="1" applyFill="1" applyBorder="1" applyAlignment="1" applyProtection="1">
      <alignment horizontal="left" vertical="center" wrapText="1" readingOrder="1"/>
      <protection locked="0"/>
    </xf>
    <xf numFmtId="0" fontId="12" fillId="3" borderId="3" xfId="64" applyFont="1" applyFill="1" applyBorder="1" applyAlignment="1" applyProtection="1">
      <alignment horizontal="left" vertical="center" wrapText="1" readingOrder="1"/>
      <protection locked="0"/>
    </xf>
    <xf numFmtId="0" fontId="13" fillId="0" borderId="0" xfId="0" applyFont="1" applyFill="1" applyBorder="1" applyAlignment="1"/>
    <xf numFmtId="0" fontId="9" fillId="0" borderId="0" xfId="0" applyNumberFormat="1" applyFont="1" applyFill="1" applyBorder="1" applyAlignment="1" applyProtection="1"/>
    <xf numFmtId="0" fontId="1" fillId="5" borderId="0" xfId="0" applyFont="1" applyFill="1" applyAlignment="1">
      <alignment horizontal="center" vertical="center" wrapText="1"/>
    </xf>
    <xf numFmtId="0" fontId="11" fillId="0" borderId="0" xfId="0" applyNumberFormat="1" applyFont="1" applyFill="1" applyBorder="1" applyAlignment="1" applyProtection="1">
      <alignment horizontal="left" vertical="center"/>
    </xf>
    <xf numFmtId="0" fontId="11" fillId="0" borderId="0" xfId="0" applyNumberFormat="1" applyFont="1" applyFill="1" applyBorder="1" applyAlignment="1" applyProtection="1"/>
    <xf numFmtId="0" fontId="11" fillId="0" borderId="1" xfId="0" applyNumberFormat="1" applyFont="1" applyFill="1" applyBorder="1" applyAlignment="1" applyProtection="1">
      <alignment horizontal="center" vertical="center" wrapText="1"/>
    </xf>
    <xf numFmtId="0" fontId="11" fillId="0" borderId="4" xfId="0" applyNumberFormat="1" applyFont="1" applyFill="1" applyBorder="1" applyAlignment="1" applyProtection="1">
      <alignment horizontal="center" vertical="center" wrapText="1"/>
    </xf>
    <xf numFmtId="0" fontId="11" fillId="0" borderId="1"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wrapText="1"/>
    </xf>
    <xf numFmtId="0" fontId="11" fillId="0" borderId="6" xfId="0" applyNumberFormat="1" applyFont="1" applyFill="1" applyBorder="1" applyAlignment="1" applyProtection="1">
      <alignment horizontal="center" vertical="center"/>
    </xf>
    <xf numFmtId="0" fontId="11" fillId="0" borderId="7" xfId="0" applyNumberFormat="1" applyFont="1" applyFill="1" applyBorder="1" applyAlignment="1" applyProtection="1">
      <alignment horizontal="center" vertical="center" wrapText="1"/>
    </xf>
    <xf numFmtId="0" fontId="11" fillId="0" borderId="8" xfId="0" applyNumberFormat="1" applyFont="1" applyFill="1" applyBorder="1" applyAlignment="1" applyProtection="1">
      <alignment horizontal="center" vertical="center"/>
    </xf>
    <xf numFmtId="0" fontId="9" fillId="0" borderId="1" xfId="0" applyNumberFormat="1" applyFont="1" applyFill="1" applyBorder="1" applyAlignment="1" applyProtection="1">
      <alignment horizontal="left" vertical="center" wrapText="1"/>
    </xf>
    <xf numFmtId="49" fontId="9" fillId="0" borderId="1" xfId="0" applyNumberFormat="1" applyFont="1" applyFill="1" applyBorder="1" applyAlignment="1" applyProtection="1">
      <alignment horizontal="center" vertical="center"/>
    </xf>
    <xf numFmtId="178" fontId="9" fillId="0" borderId="1" xfId="0" applyNumberFormat="1" applyFont="1" applyFill="1" applyBorder="1" applyAlignment="1" applyProtection="1">
      <alignment horizontal="center" vertical="center" wrapText="1"/>
    </xf>
    <xf numFmtId="0" fontId="9" fillId="0" borderId="1" xfId="0" applyNumberFormat="1" applyFont="1" applyFill="1" applyBorder="1" applyAlignment="1" applyProtection="1">
      <alignment horizontal="center" vertical="center"/>
    </xf>
    <xf numFmtId="179" fontId="9" fillId="0" borderId="1" xfId="0" applyNumberFormat="1" applyFont="1" applyFill="1" applyBorder="1" applyAlignment="1" applyProtection="1">
      <alignment horizontal="center" vertical="center"/>
    </xf>
    <xf numFmtId="178" fontId="9" fillId="0" borderId="1" xfId="0" applyNumberFormat="1" applyFont="1" applyFill="1" applyBorder="1" applyAlignment="1" applyProtection="1">
      <alignment horizontal="right" vertical="center"/>
    </xf>
    <xf numFmtId="0" fontId="13" fillId="0" borderId="1" xfId="0" applyFont="1" applyFill="1" applyBorder="1" applyAlignment="1">
      <alignment wrapText="1"/>
    </xf>
    <xf numFmtId="0" fontId="13" fillId="0" borderId="1" xfId="0" applyFont="1" applyFill="1" applyBorder="1" applyAlignment="1"/>
    <xf numFmtId="180" fontId="13" fillId="0" borderId="1" xfId="0" applyNumberFormat="1" applyFont="1" applyFill="1" applyBorder="1" applyAlignment="1"/>
    <xf numFmtId="0" fontId="13" fillId="0" borderId="9" xfId="0" applyFont="1" applyFill="1" applyBorder="1" applyAlignment="1"/>
    <xf numFmtId="0" fontId="14" fillId="0" borderId="0" xfId="0" applyFont="1" applyFill="1" applyBorder="1" applyAlignment="1">
      <alignment horizontal="left" vertical="center" wrapText="1"/>
    </xf>
    <xf numFmtId="0" fontId="11" fillId="0" borderId="10" xfId="0" applyNumberFormat="1" applyFont="1" applyFill="1" applyBorder="1" applyAlignment="1" applyProtection="1">
      <alignment horizontal="center" vertical="center" wrapText="1"/>
    </xf>
    <xf numFmtId="0" fontId="11" fillId="0" borderId="11" xfId="0" applyNumberFormat="1" applyFont="1" applyFill="1" applyBorder="1" applyAlignment="1" applyProtection="1">
      <alignment horizontal="center" vertical="center" wrapText="1"/>
    </xf>
    <xf numFmtId="0" fontId="11" fillId="0" borderId="12" xfId="0" applyNumberFormat="1" applyFont="1" applyFill="1" applyBorder="1" applyAlignment="1" applyProtection="1">
      <alignment horizontal="center" vertical="center" wrapText="1"/>
    </xf>
    <xf numFmtId="0" fontId="11" fillId="0" borderId="13" xfId="0" applyNumberFormat="1" applyFont="1" applyFill="1" applyBorder="1" applyAlignment="1" applyProtection="1">
      <alignment horizontal="center" vertical="center" wrapText="1"/>
    </xf>
    <xf numFmtId="0" fontId="9" fillId="0" borderId="0" xfId="0" applyNumberFormat="1" applyFont="1" applyFill="1" applyBorder="1" applyAlignment="1" applyProtection="1">
      <alignment horizontal="right" vertical="center"/>
    </xf>
    <xf numFmtId="0" fontId="9" fillId="0" borderId="0" xfId="0" applyNumberFormat="1" applyFont="1" applyFill="1" applyBorder="1" applyAlignment="1" applyProtection="1">
      <alignment horizontal="right"/>
    </xf>
    <xf numFmtId="0" fontId="15" fillId="0" borderId="1" xfId="0" applyFont="1" applyFill="1" applyBorder="1" applyAlignment="1">
      <alignment horizontal="center" vertical="center"/>
    </xf>
    <xf numFmtId="0" fontId="11" fillId="0" borderId="8" xfId="0" applyNumberFormat="1" applyFont="1" applyFill="1" applyBorder="1" applyAlignment="1" applyProtection="1">
      <alignment horizontal="center" vertical="center" wrapText="1"/>
    </xf>
    <xf numFmtId="0" fontId="11" fillId="0" borderId="6" xfId="0" applyNumberFormat="1" applyFont="1" applyFill="1" applyBorder="1" applyAlignment="1" applyProtection="1">
      <alignment horizontal="center" vertical="center" wrapText="1"/>
    </xf>
    <xf numFmtId="0" fontId="13" fillId="0" borderId="0" xfId="0" applyFont="1" applyFill="1" applyBorder="1" applyAlignment="1">
      <alignment vertical="center"/>
    </xf>
    <xf numFmtId="0" fontId="16" fillId="0" borderId="1" xfId="56" applyFont="1" applyFill="1" applyBorder="1" applyAlignment="1">
      <alignment horizontal="center" vertical="center" wrapText="1"/>
    </xf>
    <xf numFmtId="0" fontId="16" fillId="0" borderId="1" xfId="56" applyFont="1" applyFill="1" applyBorder="1" applyAlignment="1">
      <alignment vertical="center" wrapText="1"/>
    </xf>
    <xf numFmtId="9" fontId="16" fillId="0" borderId="1" xfId="56" applyNumberFormat="1" applyFont="1" applyFill="1" applyBorder="1" applyAlignment="1">
      <alignment horizontal="center" vertical="center" wrapText="1"/>
    </xf>
    <xf numFmtId="0" fontId="16" fillId="0" borderId="1" xfId="56" applyFont="1" applyFill="1" applyBorder="1" applyAlignment="1">
      <alignment horizontal="left" vertical="center" wrapText="1" indent="1"/>
    </xf>
    <xf numFmtId="0" fontId="1" fillId="0" borderId="0" xfId="65" applyFont="1">
      <alignment vertical="center"/>
    </xf>
    <xf numFmtId="0" fontId="17" fillId="0" borderId="0" xfId="65" applyFont="1">
      <alignment vertical="center"/>
    </xf>
    <xf numFmtId="0" fontId="18" fillId="0" borderId="0" xfId="65" applyFont="1">
      <alignment vertical="center"/>
    </xf>
    <xf numFmtId="0" fontId="0" fillId="0" borderId="0" xfId="65">
      <alignment vertical="center"/>
    </xf>
    <xf numFmtId="0" fontId="0" fillId="0" borderId="0" xfId="65" applyAlignment="1">
      <alignment horizontal="center" vertical="center"/>
    </xf>
    <xf numFmtId="0" fontId="1" fillId="0" borderId="0" xfId="65" applyFont="1" applyAlignment="1">
      <alignment horizontal="center" vertical="center"/>
    </xf>
    <xf numFmtId="0" fontId="11" fillId="0" borderId="0" xfId="62" applyFont="1" applyAlignment="1">
      <alignment horizontal="left" vertical="center" wrapText="1"/>
    </xf>
    <xf numFmtId="0" fontId="16" fillId="0" borderId="0" xfId="62" applyFont="1" applyAlignment="1">
      <alignment horizontal="center" vertical="center" wrapText="1"/>
    </xf>
    <xf numFmtId="0" fontId="16" fillId="0" borderId="0" xfId="62" applyFont="1" applyFill="1" applyAlignment="1">
      <alignment horizontal="center" vertical="center" wrapText="1"/>
    </xf>
    <xf numFmtId="181" fontId="19" fillId="0" borderId="0" xfId="67" applyNumberFormat="1" applyAlignment="1">
      <alignment horizontal="right" vertical="center"/>
    </xf>
    <xf numFmtId="0" fontId="20" fillId="0" borderId="4" xfId="68" applyFont="1" applyBorder="1" applyAlignment="1">
      <alignment horizontal="distributed" vertical="center" wrapText="1" indent="3"/>
    </xf>
    <xf numFmtId="0" fontId="21" fillId="0" borderId="1" xfId="53" applyNumberFormat="1" applyFont="1" applyFill="1" applyBorder="1" applyAlignment="1" applyProtection="1">
      <alignment horizontal="center" vertical="center" wrapText="1"/>
    </xf>
    <xf numFmtId="182" fontId="21" fillId="0" borderId="1" xfId="53" applyNumberFormat="1" applyFont="1" applyFill="1" applyBorder="1" applyAlignment="1" applyProtection="1">
      <alignment horizontal="center" vertical="center" wrapText="1"/>
    </xf>
    <xf numFmtId="0" fontId="15" fillId="0" borderId="3" xfId="57" applyNumberFormat="1" applyFont="1" applyFill="1" applyBorder="1" applyAlignment="1">
      <alignment horizontal="left" vertical="center"/>
    </xf>
    <xf numFmtId="181" fontId="15" fillId="0" borderId="1" xfId="67" applyNumberFormat="1" applyFont="1" applyFill="1" applyBorder="1" applyAlignment="1">
      <alignment horizontal="center" vertical="center"/>
    </xf>
    <xf numFmtId="9" fontId="11" fillId="0" borderId="1" xfId="62" applyNumberFormat="1" applyFont="1" applyFill="1" applyBorder="1" applyAlignment="1">
      <alignment horizontal="center" vertical="center" wrapText="1"/>
    </xf>
    <xf numFmtId="0" fontId="21" fillId="4" borderId="1" xfId="67" applyFont="1" applyFill="1" applyBorder="1" applyAlignment="1">
      <alignment horizontal="distributed" vertical="center" indent="1"/>
    </xf>
    <xf numFmtId="181" fontId="21" fillId="0" borderId="1" xfId="67" applyNumberFormat="1" applyFont="1" applyFill="1" applyBorder="1" applyAlignment="1">
      <alignment horizontal="center" vertical="center"/>
    </xf>
    <xf numFmtId="9" fontId="22" fillId="0" borderId="1" xfId="62" applyNumberFormat="1" applyFont="1" applyFill="1" applyBorder="1" applyAlignment="1">
      <alignment horizontal="center" vertical="center" wrapText="1"/>
    </xf>
    <xf numFmtId="0" fontId="15" fillId="0" borderId="1" xfId="57" applyNumberFormat="1" applyFont="1" applyFill="1" applyBorder="1" applyAlignment="1">
      <alignment horizontal="center" vertical="center"/>
    </xf>
    <xf numFmtId="0" fontId="18" fillId="0" borderId="0" xfId="65" applyFont="1" applyAlignment="1">
      <alignment horizontal="center" vertical="center"/>
    </xf>
    <xf numFmtId="0" fontId="11" fillId="0" borderId="0" xfId="0" applyFont="1" applyFill="1" applyBorder="1" applyAlignment="1">
      <alignment vertical="center"/>
    </xf>
    <xf numFmtId="0" fontId="11" fillId="0" borderId="0" xfId="0" applyFont="1" applyFill="1" applyBorder="1" applyAlignment="1"/>
    <xf numFmtId="0" fontId="23" fillId="0" borderId="0" xfId="0" applyFont="1" applyFill="1" applyBorder="1" applyAlignment="1">
      <alignment vertical="center"/>
    </xf>
    <xf numFmtId="0" fontId="24" fillId="0" borderId="14" xfId="0" applyFont="1" applyFill="1" applyBorder="1" applyAlignment="1">
      <alignment vertical="center"/>
    </xf>
    <xf numFmtId="0" fontId="24" fillId="0" borderId="14" xfId="0" applyFont="1" applyFill="1" applyBorder="1" applyAlignment="1">
      <alignment horizontal="right" vertical="center"/>
    </xf>
    <xf numFmtId="0" fontId="25" fillId="0" borderId="4"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25" fillId="0" borderId="1" xfId="0" applyFont="1" applyFill="1" applyBorder="1" applyAlignment="1">
      <alignment horizontal="center" vertical="center"/>
    </xf>
    <xf numFmtId="0" fontId="25" fillId="0" borderId="1" xfId="0" applyFont="1" applyFill="1" applyBorder="1" applyAlignment="1">
      <alignment vertical="center"/>
    </xf>
    <xf numFmtId="9" fontId="25" fillId="0" borderId="1" xfId="0" applyNumberFormat="1" applyFont="1" applyFill="1" applyBorder="1" applyAlignment="1">
      <alignment vertical="center"/>
    </xf>
    <xf numFmtId="10" fontId="25" fillId="0" borderId="1" xfId="0" applyNumberFormat="1" applyFont="1" applyFill="1" applyBorder="1" applyAlignment="1">
      <alignment vertical="center"/>
    </xf>
    <xf numFmtId="0" fontId="4" fillId="0" borderId="0" xfId="0" applyFont="1" applyFill="1" applyBorder="1" applyAlignment="1">
      <alignment horizontal="left" vertical="top" wrapText="1"/>
    </xf>
    <xf numFmtId="49" fontId="13" fillId="0" borderId="0" xfId="0" applyNumberFormat="1" applyFont="1" applyFill="1" applyBorder="1" applyAlignment="1"/>
    <xf numFmtId="0" fontId="11" fillId="0" borderId="9" xfId="0" applyNumberFormat="1" applyFont="1" applyFill="1" applyBorder="1" applyAlignment="1" applyProtection="1">
      <alignment horizontal="center" vertical="center"/>
    </xf>
    <xf numFmtId="0" fontId="11" fillId="0" borderId="15" xfId="0" applyNumberFormat="1" applyFont="1" applyFill="1" applyBorder="1" applyAlignment="1" applyProtection="1">
      <alignment horizontal="center" vertical="center"/>
    </xf>
    <xf numFmtId="49" fontId="11" fillId="0" borderId="1" xfId="0" applyNumberFormat="1" applyFont="1" applyFill="1" applyBorder="1" applyAlignment="1" applyProtection="1">
      <alignment horizontal="center" vertical="center" wrapText="1"/>
    </xf>
    <xf numFmtId="0" fontId="11" fillId="0" borderId="16" xfId="0" applyNumberFormat="1" applyFont="1" applyFill="1" applyBorder="1" applyAlignment="1" applyProtection="1">
      <alignment horizontal="center" vertical="center"/>
    </xf>
    <xf numFmtId="49" fontId="11" fillId="0" borderId="1" xfId="0" applyNumberFormat="1" applyFont="1" applyFill="1" applyBorder="1" applyAlignment="1" applyProtection="1">
      <alignment horizontal="center" vertical="center"/>
    </xf>
    <xf numFmtId="49" fontId="21" fillId="0" borderId="1" xfId="61" applyNumberFormat="1" applyFont="1" applyFill="1" applyBorder="1" applyAlignment="1">
      <alignment horizontal="center" vertical="center"/>
    </xf>
    <xf numFmtId="49" fontId="15" fillId="0" borderId="1" xfId="61" applyNumberFormat="1" applyFont="1" applyFill="1" applyBorder="1" applyAlignment="1">
      <alignment horizontal="center" vertical="center"/>
    </xf>
    <xf numFmtId="49" fontId="21" fillId="0" borderId="1" xfId="61" applyNumberFormat="1" applyFont="1" applyFill="1" applyBorder="1" applyAlignment="1">
      <alignment vertical="center"/>
    </xf>
    <xf numFmtId="0" fontId="15" fillId="0" borderId="1" xfId="0" applyFont="1" applyFill="1" applyBorder="1" applyAlignment="1"/>
    <xf numFmtId="49" fontId="15" fillId="0" borderId="1" xfId="61" applyNumberFormat="1" applyFont="1" applyFill="1" applyBorder="1" applyAlignment="1">
      <alignment vertical="center"/>
    </xf>
    <xf numFmtId="0" fontId="0" fillId="0" borderId="0" xfId="0" applyFill="1" applyAlignment="1">
      <alignment vertical="center"/>
    </xf>
    <xf numFmtId="49" fontId="15" fillId="0" borderId="1" xfId="0" applyNumberFormat="1" applyFont="1" applyFill="1" applyBorder="1" applyAlignment="1"/>
    <xf numFmtId="0" fontId="26" fillId="0" borderId="1" xfId="0" applyNumberFormat="1" applyFont="1" applyFill="1" applyBorder="1" applyAlignment="1" applyProtection="1">
      <alignment horizontal="center" vertical="center"/>
    </xf>
    <xf numFmtId="49" fontId="21" fillId="0" borderId="1" xfId="0" applyNumberFormat="1" applyFont="1" applyFill="1" applyBorder="1" applyAlignment="1"/>
    <xf numFmtId="49" fontId="15" fillId="0" borderId="1" xfId="0" applyNumberFormat="1" applyFont="1" applyFill="1" applyBorder="1" applyAlignment="1">
      <alignment horizontal="center"/>
    </xf>
    <xf numFmtId="0" fontId="13" fillId="0" borderId="0" xfId="49" applyFont="1" applyFill="1" applyAlignment="1">
      <alignment horizontal="center" wrapText="1"/>
    </xf>
    <xf numFmtId="0" fontId="13" fillId="0" borderId="0" xfId="49" applyFont="1" applyFill="1" applyAlignment="1">
      <alignment wrapText="1"/>
    </xf>
    <xf numFmtId="0" fontId="13" fillId="0" borderId="0" xfId="49" applyFont="1" applyFill="1"/>
    <xf numFmtId="0" fontId="20" fillId="0" borderId="17" xfId="49" applyFont="1" applyFill="1" applyBorder="1" applyAlignment="1">
      <alignment horizontal="center" vertical="center" wrapText="1"/>
    </xf>
    <xf numFmtId="0" fontId="20" fillId="0" borderId="12" xfId="49" applyFont="1" applyFill="1" applyBorder="1" applyAlignment="1">
      <alignment horizontal="center" vertical="center" wrapText="1"/>
    </xf>
    <xf numFmtId="0" fontId="20" fillId="0" borderId="18" xfId="49" applyFont="1" applyFill="1" applyBorder="1" applyAlignment="1">
      <alignment horizontal="center" vertical="center" wrapText="1"/>
    </xf>
    <xf numFmtId="0" fontId="20" fillId="0" borderId="19" xfId="49" applyFont="1" applyFill="1" applyBorder="1" applyAlignment="1">
      <alignment horizontal="center" vertical="center" wrapText="1"/>
    </xf>
    <xf numFmtId="0" fontId="20" fillId="0" borderId="20" xfId="49" applyFont="1" applyFill="1" applyBorder="1" applyAlignment="1">
      <alignment horizontal="center" vertical="center" wrapText="1"/>
    </xf>
    <xf numFmtId="0" fontId="11" fillId="0" borderId="4" xfId="0" applyNumberFormat="1" applyFont="1" applyFill="1" applyBorder="1" applyAlignment="1" applyProtection="1">
      <alignment horizontal="center" vertical="center"/>
    </xf>
    <xf numFmtId="0" fontId="20" fillId="0" borderId="4" xfId="49" applyFont="1" applyFill="1" applyBorder="1" applyAlignment="1">
      <alignment horizontal="center" vertical="center" wrapText="1"/>
    </xf>
    <xf numFmtId="0" fontId="11" fillId="0" borderId="5" xfId="0" applyNumberFormat="1" applyFont="1" applyFill="1" applyBorder="1" applyAlignment="1" applyProtection="1">
      <alignment horizontal="center" vertical="center"/>
    </xf>
    <xf numFmtId="0" fontId="11" fillId="0" borderId="9" xfId="0" applyNumberFormat="1" applyFont="1" applyFill="1" applyBorder="1" applyAlignment="1" applyProtection="1">
      <alignment horizontal="center" vertical="center" wrapText="1"/>
    </xf>
    <xf numFmtId="0" fontId="11" fillId="0" borderId="15" xfId="0" applyNumberFormat="1" applyFont="1" applyFill="1" applyBorder="1" applyAlignment="1" applyProtection="1">
      <alignment horizontal="center" vertical="center" wrapText="1"/>
    </xf>
    <xf numFmtId="0" fontId="20" fillId="0" borderId="7" xfId="49" applyFont="1" applyFill="1" applyBorder="1" applyAlignment="1">
      <alignment horizontal="center" vertical="center" wrapText="1"/>
    </xf>
    <xf numFmtId="0" fontId="11" fillId="0" borderId="7" xfId="0" applyNumberFormat="1" applyFont="1" applyFill="1" applyBorder="1" applyAlignment="1" applyProtection="1">
      <alignment horizontal="center" vertical="center"/>
    </xf>
    <xf numFmtId="0" fontId="19" fillId="0" borderId="1" xfId="49" applyFont="1" applyFill="1" applyBorder="1" applyAlignment="1">
      <alignment horizontal="center" vertical="center" wrapText="1"/>
    </xf>
    <xf numFmtId="0" fontId="19" fillId="0" borderId="9" xfId="49" applyFont="1" applyFill="1" applyBorder="1" applyAlignment="1">
      <alignment horizontal="center" vertical="center" wrapText="1"/>
    </xf>
    <xf numFmtId="0" fontId="20" fillId="0" borderId="9" xfId="49" applyFont="1" applyFill="1" applyBorder="1" applyAlignment="1">
      <alignment horizontal="left" vertical="center" wrapText="1"/>
    </xf>
    <xf numFmtId="0" fontId="20" fillId="0" borderId="15" xfId="49" applyFont="1" applyFill="1" applyBorder="1" applyAlignment="1">
      <alignment horizontal="left" vertical="center" wrapText="1"/>
    </xf>
    <xf numFmtId="0" fontId="20" fillId="0" borderId="16" xfId="49" applyFont="1" applyFill="1" applyBorder="1" applyAlignment="1">
      <alignment horizontal="left" vertical="center" wrapText="1"/>
    </xf>
    <xf numFmtId="0" fontId="21" fillId="0" borderId="1" xfId="49" applyFont="1" applyFill="1" applyBorder="1" applyAlignment="1">
      <alignment horizontal="center" vertical="center"/>
    </xf>
    <xf numFmtId="49" fontId="15" fillId="0" borderId="1" xfId="49" applyNumberFormat="1" applyFont="1" applyFill="1" applyBorder="1" applyAlignment="1">
      <alignment horizontal="center" vertical="center"/>
    </xf>
    <xf numFmtId="0" fontId="21" fillId="0" borderId="9" xfId="49" applyFont="1" applyFill="1" applyBorder="1" applyAlignment="1">
      <alignment vertical="center"/>
    </xf>
    <xf numFmtId="0" fontId="19" fillId="0" borderId="1" xfId="49" applyFill="1" applyBorder="1" applyAlignment="1">
      <alignment horizontal="center"/>
    </xf>
    <xf numFmtId="0" fontId="19" fillId="0" borderId="1" xfId="49" applyFill="1" applyBorder="1"/>
    <xf numFmtId="0" fontId="15" fillId="0" borderId="1" xfId="49" applyFont="1" applyFill="1" applyBorder="1" applyAlignment="1">
      <alignment horizontal="center" vertical="center"/>
    </xf>
    <xf numFmtId="0" fontId="15" fillId="0" borderId="9" xfId="49" applyFont="1" applyFill="1" applyBorder="1" applyAlignment="1">
      <alignment vertical="center"/>
    </xf>
    <xf numFmtId="0" fontId="15" fillId="0" borderId="17" xfId="0" applyFont="1" applyFill="1" applyBorder="1" applyAlignment="1">
      <alignment horizontal="center" vertical="center"/>
    </xf>
    <xf numFmtId="0" fontId="11" fillId="0" borderId="16" xfId="0" applyNumberFormat="1" applyFont="1" applyFill="1" applyBorder="1" applyAlignment="1" applyProtection="1">
      <alignment horizontal="center" vertical="center" wrapText="1"/>
    </xf>
    <xf numFmtId="0" fontId="15" fillId="0" borderId="18" xfId="0" applyFont="1" applyFill="1" applyBorder="1" applyAlignment="1">
      <alignment horizontal="center" vertical="center"/>
    </xf>
    <xf numFmtId="0" fontId="13" fillId="0" borderId="0" xfId="49" applyFont="1" applyFill="1" applyAlignment="1">
      <alignment horizontal="right" wrapText="1"/>
    </xf>
    <xf numFmtId="0" fontId="15" fillId="0" borderId="11" xfId="0" applyFont="1" applyFill="1" applyBorder="1" applyAlignment="1">
      <alignment horizontal="center" vertical="center"/>
    </xf>
    <xf numFmtId="0" fontId="15" fillId="0" borderId="12" xfId="0" applyFont="1" applyFill="1" applyBorder="1" applyAlignment="1">
      <alignment horizontal="center" vertical="center"/>
    </xf>
    <xf numFmtId="0" fontId="15" fillId="0" borderId="14" xfId="0" applyFont="1" applyFill="1" applyBorder="1" applyAlignment="1">
      <alignment horizontal="center" vertical="center"/>
    </xf>
    <xf numFmtId="0" fontId="15" fillId="0" borderId="19" xfId="0" applyFont="1" applyFill="1" applyBorder="1" applyAlignment="1">
      <alignment horizontal="center" vertical="center"/>
    </xf>
    <xf numFmtId="0" fontId="13" fillId="0" borderId="0" xfId="61" applyFont="1" applyFill="1" applyBorder="1" applyAlignment="1">
      <alignment horizontal="left"/>
    </xf>
    <xf numFmtId="0" fontId="7" fillId="0" borderId="0" xfId="61" applyFont="1" applyFill="1" applyBorder="1" applyAlignment="1">
      <alignment horizontal="left"/>
    </xf>
    <xf numFmtId="0" fontId="7" fillId="0" borderId="0" xfId="61" applyFont="1" applyFill="1" applyBorder="1" applyAlignment="1"/>
    <xf numFmtId="0" fontId="9" fillId="0" borderId="3" xfId="61" applyFont="1" applyFill="1" applyBorder="1" applyAlignment="1" applyProtection="1">
      <alignment horizontal="center" vertical="center" wrapText="1" readingOrder="1"/>
      <protection locked="0"/>
    </xf>
    <xf numFmtId="0" fontId="7" fillId="0" borderId="21" xfId="61" applyFont="1" applyFill="1" applyBorder="1" applyAlignment="1" applyProtection="1">
      <alignment vertical="top" wrapText="1"/>
      <protection locked="0"/>
    </xf>
    <xf numFmtId="0" fontId="7" fillId="0" borderId="22" xfId="61" applyFont="1" applyFill="1" applyBorder="1" applyAlignment="1" applyProtection="1">
      <alignment vertical="top" wrapText="1"/>
      <protection locked="0"/>
    </xf>
    <xf numFmtId="0" fontId="9" fillId="0" borderId="13" xfId="61" applyFont="1" applyFill="1" applyBorder="1" applyAlignment="1" applyProtection="1">
      <alignment horizontal="center" vertical="center" wrapText="1" readingOrder="1"/>
      <protection locked="0"/>
    </xf>
    <xf numFmtId="0" fontId="7" fillId="0" borderId="23" xfId="61" applyFont="1" applyFill="1" applyBorder="1" applyAlignment="1" applyProtection="1">
      <alignment vertical="top" wrapText="1"/>
      <protection locked="0"/>
    </xf>
    <xf numFmtId="0" fontId="7" fillId="0" borderId="24" xfId="61" applyFont="1" applyFill="1" applyBorder="1" applyAlignment="1" applyProtection="1">
      <alignment vertical="top" wrapText="1"/>
      <protection locked="0"/>
    </xf>
    <xf numFmtId="0" fontId="7" fillId="0" borderId="25" xfId="61" applyFont="1" applyFill="1" applyBorder="1" applyAlignment="1" applyProtection="1">
      <alignment vertical="top" wrapText="1"/>
      <protection locked="0"/>
    </xf>
    <xf numFmtId="0" fontId="9" fillId="0" borderId="6" xfId="61" applyFont="1" applyFill="1" applyBorder="1" applyAlignment="1" applyProtection="1">
      <alignment horizontal="center" vertical="center" wrapText="1" readingOrder="1"/>
      <protection locked="0"/>
    </xf>
    <xf numFmtId="0" fontId="7" fillId="0" borderId="26" xfId="61" applyFont="1" applyFill="1" applyBorder="1" applyAlignment="1" applyProtection="1">
      <alignment vertical="top" wrapText="1"/>
      <protection locked="0"/>
    </xf>
    <xf numFmtId="0" fontId="7" fillId="0" borderId="2" xfId="61" applyFont="1" applyFill="1" applyBorder="1" applyAlignment="1" applyProtection="1">
      <alignment vertical="top" wrapText="1"/>
      <protection locked="0"/>
    </xf>
    <xf numFmtId="0" fontId="7" fillId="0" borderId="27" xfId="61" applyFont="1" applyFill="1" applyBorder="1" applyAlignment="1" applyProtection="1">
      <alignment vertical="top" wrapText="1"/>
      <protection locked="0"/>
    </xf>
    <xf numFmtId="0" fontId="9" fillId="0" borderId="28" xfId="61" applyFont="1" applyFill="1" applyBorder="1" applyAlignment="1" applyProtection="1">
      <alignment horizontal="center" vertical="center" wrapText="1" readingOrder="1"/>
      <protection locked="0"/>
    </xf>
    <xf numFmtId="0" fontId="9" fillId="0" borderId="29" xfId="61" applyFont="1" applyFill="1" applyBorder="1" applyAlignment="1" applyProtection="1">
      <alignment horizontal="center" vertical="center" wrapText="1" readingOrder="1"/>
      <protection locked="0"/>
    </xf>
    <xf numFmtId="0" fontId="9" fillId="0" borderId="8" xfId="61" applyFont="1" applyFill="1" applyBorder="1" applyAlignment="1" applyProtection="1">
      <alignment horizontal="center" vertical="center" wrapText="1" readingOrder="1"/>
      <protection locked="0"/>
    </xf>
    <xf numFmtId="0" fontId="9" fillId="0" borderId="1" xfId="0" applyNumberFormat="1" applyFont="1" applyFill="1" applyBorder="1" applyAlignment="1" applyProtection="1">
      <alignment horizontal="center" vertical="center" wrapText="1"/>
    </xf>
    <xf numFmtId="0" fontId="12" fillId="0" borderId="1" xfId="61" applyFont="1" applyFill="1" applyBorder="1" applyAlignment="1" applyProtection="1">
      <alignment horizontal="center" vertical="top" wrapText="1" readingOrder="1"/>
      <protection locked="0"/>
    </xf>
    <xf numFmtId="0" fontId="12" fillId="0" borderId="1" xfId="61" applyFont="1" applyFill="1" applyBorder="1" applyAlignment="1" applyProtection="1">
      <alignment horizontal="center" vertical="center" wrapText="1" readingOrder="1"/>
      <protection locked="0"/>
    </xf>
    <xf numFmtId="0" fontId="0" fillId="0" borderId="1" xfId="0" applyBorder="1"/>
    <xf numFmtId="0" fontId="12" fillId="4" borderId="3" xfId="0" applyFont="1" applyFill="1" applyBorder="1" applyAlignment="1" applyProtection="1">
      <alignment vertical="center" wrapText="1" readingOrder="1"/>
      <protection locked="0"/>
    </xf>
    <xf numFmtId="0" fontId="7" fillId="0" borderId="29" xfId="61" applyFont="1" applyFill="1" applyBorder="1" applyAlignment="1" applyProtection="1">
      <alignment vertical="top" wrapText="1"/>
      <protection locked="0"/>
    </xf>
    <xf numFmtId="0" fontId="9" fillId="0" borderId="23" xfId="61" applyFont="1" applyFill="1" applyBorder="1" applyAlignment="1" applyProtection="1">
      <alignment horizontal="center" vertical="center" wrapText="1" readingOrder="1"/>
      <protection locked="0"/>
    </xf>
    <xf numFmtId="0" fontId="9" fillId="0" borderId="22" xfId="61" applyFont="1" applyFill="1" applyBorder="1" applyAlignment="1" applyProtection="1">
      <alignment horizontal="center" vertical="center" wrapText="1" readingOrder="1"/>
      <protection locked="0"/>
    </xf>
    <xf numFmtId="0" fontId="9" fillId="0" borderId="27" xfId="61" applyFont="1" applyFill="1" applyBorder="1" applyAlignment="1" applyProtection="1">
      <alignment horizontal="center" vertical="center" wrapText="1" readingOrder="1"/>
      <protection locked="0"/>
    </xf>
    <xf numFmtId="0" fontId="9" fillId="0" borderId="30" xfId="61" applyFont="1" applyFill="1" applyBorder="1" applyAlignment="1" applyProtection="1">
      <alignment horizontal="center" vertical="center" wrapText="1" readingOrder="1"/>
      <protection locked="0"/>
    </xf>
    <xf numFmtId="0" fontId="9" fillId="0" borderId="26" xfId="61" applyFont="1" applyFill="1" applyBorder="1" applyAlignment="1" applyProtection="1">
      <alignment horizontal="center" vertical="center" wrapText="1" readingOrder="1"/>
      <protection locked="0"/>
    </xf>
    <xf numFmtId="0" fontId="9" fillId="0" borderId="0" xfId="61" applyFont="1" applyFill="1" applyBorder="1" applyAlignment="1" applyProtection="1">
      <alignment horizontal="right" vertical="center" wrapText="1" readingOrder="1"/>
      <protection locked="0"/>
    </xf>
    <xf numFmtId="0" fontId="12" fillId="0" borderId="1" xfId="61" applyFont="1" applyFill="1" applyBorder="1" applyAlignment="1" applyProtection="1">
      <alignment horizontal="right" vertical="center" wrapText="1" readingOrder="1"/>
      <protection locked="0"/>
    </xf>
    <xf numFmtId="0" fontId="22" fillId="0" borderId="0" xfId="0" applyNumberFormat="1" applyFont="1" applyFill="1" applyBorder="1" applyAlignment="1" applyProtection="1">
      <alignment horizontal="center" vertical="center"/>
    </xf>
    <xf numFmtId="0" fontId="11" fillId="0" borderId="1" xfId="0" applyNumberFormat="1" applyFont="1" applyFill="1" applyBorder="1" applyAlignment="1" applyProtection="1">
      <alignment vertical="center"/>
    </xf>
    <xf numFmtId="183" fontId="11" fillId="0" borderId="1" xfId="0" applyNumberFormat="1" applyFont="1" applyFill="1" applyBorder="1" applyAlignment="1" applyProtection="1">
      <alignment horizontal="right" vertical="center"/>
    </xf>
    <xf numFmtId="0" fontId="15" fillId="0" borderId="1" xfId="0" applyFont="1" applyFill="1" applyBorder="1" applyAlignment="1">
      <alignment vertical="center"/>
    </xf>
    <xf numFmtId="0" fontId="11" fillId="0" borderId="1" xfId="0" applyNumberFormat="1" applyFont="1" applyFill="1" applyBorder="1" applyAlignment="1" applyProtection="1">
      <alignment horizontal="left" vertical="center"/>
    </xf>
    <xf numFmtId="0" fontId="11" fillId="0" borderId="1" xfId="0" applyNumberFormat="1" applyFont="1" applyFill="1" applyBorder="1" applyAlignment="1" applyProtection="1">
      <alignment horizontal="right" vertical="center"/>
    </xf>
    <xf numFmtId="178" fontId="26" fillId="0" borderId="1" xfId="0" applyNumberFormat="1" applyFont="1" applyFill="1" applyBorder="1" applyAlignment="1" applyProtection="1">
      <alignment horizontal="right" vertical="center"/>
    </xf>
    <xf numFmtId="0" fontId="26" fillId="0" borderId="0" xfId="0" applyNumberFormat="1" applyFont="1" applyFill="1" applyBorder="1" applyAlignment="1" applyProtection="1">
      <alignment horizontal="center" vertical="center"/>
    </xf>
    <xf numFmtId="178" fontId="26" fillId="0" borderId="0" xfId="0" applyNumberFormat="1" applyFont="1" applyFill="1" applyBorder="1" applyAlignment="1" applyProtection="1">
      <alignment horizontal="right" vertical="center"/>
    </xf>
    <xf numFmtId="0" fontId="9" fillId="0" borderId="1" xfId="50" applyNumberFormat="1" applyFont="1" applyFill="1" applyBorder="1" applyAlignment="1" applyProtection="1">
      <alignment horizontal="left" vertical="center"/>
    </xf>
    <xf numFmtId="183" fontId="9" fillId="0" borderId="1" xfId="0" applyNumberFormat="1" applyFont="1" applyFill="1" applyBorder="1" applyAlignment="1" applyProtection="1">
      <alignment horizontal="right" vertical="center"/>
    </xf>
    <xf numFmtId="0" fontId="9" fillId="0" borderId="1" xfId="50" applyNumberFormat="1" applyFont="1" applyFill="1" applyBorder="1" applyAlignment="1" applyProtection="1">
      <alignment vertical="center"/>
    </xf>
    <xf numFmtId="0" fontId="1" fillId="5" borderId="0" xfId="0" applyFont="1" applyFill="1" applyAlignment="1">
      <alignment vertical="center" wrapText="1"/>
    </xf>
    <xf numFmtId="0" fontId="27" fillId="0" borderId="1" xfId="50" applyNumberFormat="1" applyFont="1" applyFill="1" applyBorder="1" applyAlignment="1" applyProtection="1">
      <alignment vertical="center"/>
    </xf>
    <xf numFmtId="0" fontId="27" fillId="0" borderId="1" xfId="0" applyNumberFormat="1" applyFont="1" applyFill="1" applyBorder="1" applyAlignment="1" applyProtection="1">
      <alignment vertical="center"/>
    </xf>
    <xf numFmtId="0" fontId="9" fillId="0" borderId="1" xfId="0" applyNumberFormat="1" applyFont="1" applyFill="1" applyBorder="1" applyAlignment="1" applyProtection="1">
      <alignment horizontal="left" vertical="center"/>
    </xf>
    <xf numFmtId="0" fontId="9" fillId="0" borderId="1" xfId="0" applyNumberFormat="1" applyFont="1" applyFill="1" applyBorder="1" applyAlignment="1" applyProtection="1">
      <alignment vertical="center"/>
    </xf>
    <xf numFmtId="183" fontId="9" fillId="0" borderId="9" xfId="0" applyNumberFormat="1" applyFont="1" applyFill="1" applyBorder="1" applyAlignment="1" applyProtection="1">
      <alignment horizontal="right" vertical="center"/>
    </xf>
    <xf numFmtId="0" fontId="9" fillId="0" borderId="9" xfId="0" applyNumberFormat="1" applyFont="1" applyFill="1" applyBorder="1" applyAlignment="1" applyProtection="1">
      <alignment horizontal="right"/>
    </xf>
    <xf numFmtId="0" fontId="13" fillId="0" borderId="1" xfId="0" applyFont="1" applyFill="1" applyBorder="1" applyAlignment="1">
      <alignment vertical="center"/>
    </xf>
    <xf numFmtId="0" fontId="26" fillId="0" borderId="8" xfId="0" applyNumberFormat="1" applyFont="1" applyFill="1" applyBorder="1" applyAlignment="1" applyProtection="1">
      <alignment horizontal="center" vertical="center"/>
    </xf>
    <xf numFmtId="178" fontId="26" fillId="0" borderId="26" xfId="0" applyNumberFormat="1" applyFont="1" applyFill="1" applyBorder="1" applyAlignment="1" applyProtection="1">
      <alignment horizontal="right" vertical="center"/>
    </xf>
    <xf numFmtId="0" fontId="0" fillId="0" borderId="0" xfId="0" applyFill="1"/>
    <xf numFmtId="0" fontId="0" fillId="0" borderId="0" xfId="0" applyAlignment="1">
      <alignment horizontal="center"/>
    </xf>
    <xf numFmtId="0" fontId="28" fillId="0" borderId="0" xfId="0" applyFont="1" applyAlignment="1">
      <alignment horizontal="center"/>
    </xf>
    <xf numFmtId="0" fontId="29" fillId="0" borderId="14" xfId="0" applyFont="1" applyBorder="1" applyAlignment="1">
      <alignment horizontal="left" vertical="center"/>
    </xf>
    <xf numFmtId="0" fontId="0" fillId="0" borderId="1" xfId="0" applyFont="1" applyBorder="1" applyAlignment="1">
      <alignment horizontal="center" vertical="center"/>
    </xf>
    <xf numFmtId="0" fontId="0" fillId="0" borderId="1" xfId="0" applyBorder="1" applyAlignment="1">
      <alignment horizontal="center" vertical="center"/>
    </xf>
    <xf numFmtId="0" fontId="0" fillId="0" borderId="1" xfId="0" applyFont="1" applyBorder="1" applyAlignment="1">
      <alignment vertical="center"/>
    </xf>
    <xf numFmtId="0" fontId="0" fillId="0" borderId="1" xfId="0" applyFill="1" applyBorder="1" applyAlignment="1">
      <alignment horizontal="center" vertical="center"/>
    </xf>
    <xf numFmtId="0" fontId="0" fillId="0" borderId="1" xfId="0" applyFont="1" applyFill="1" applyBorder="1" applyAlignment="1">
      <alignment vertical="center"/>
    </xf>
    <xf numFmtId="0" fontId="0" fillId="0" borderId="1" xfId="0" applyFill="1" applyBorder="1" applyAlignment="1">
      <alignment vertical="center"/>
    </xf>
  </cellXfs>
  <cellStyles count="7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11" xfId="49"/>
    <cellStyle name="常规 5 2" xfId="50"/>
    <cellStyle name="常规 12" xfId="51"/>
    <cellStyle name="百分比 5" xfId="52"/>
    <cellStyle name="常规 19 2" xfId="53"/>
    <cellStyle name="百分比 2 2 3" xfId="54"/>
    <cellStyle name="常规 16" xfId="55"/>
    <cellStyle name="常规 3 2" xfId="56"/>
    <cellStyle name="常规 10" xfId="57"/>
    <cellStyle name="常规 16 2" xfId="58"/>
    <cellStyle name="常规 11 3" xfId="59"/>
    <cellStyle name="常规 10 2 2" xfId="60"/>
    <cellStyle name="常规 2" xfId="61"/>
    <cellStyle name="常规 2 4" xfId="62"/>
    <cellStyle name="常规 3" xfId="63"/>
    <cellStyle name="常规 4" xfId="64"/>
    <cellStyle name="常规 5" xfId="65"/>
    <cellStyle name="常规_2007年云南省向人大报送政府收支预算表格式编制过程表" xfId="66"/>
    <cellStyle name="常规_2007年云南省向人大报送政府收支预算表格式编制过程表 2" xfId="67"/>
    <cellStyle name="常规_2007年云南省向人大报送政府收支预算表格式编制过程表 2 2" xfId="68"/>
    <cellStyle name="千位分隔 2" xfId="69"/>
  </cellStyles>
  <dxfs count="3">
    <dxf>
      <font>
        <b val="0"/>
        <color indexed="9"/>
      </font>
    </dxf>
    <dxf>
      <font>
        <b val="0"/>
        <i val="0"/>
        <color indexed="9"/>
      </font>
    </dxf>
    <dxf>
      <font>
        <b val="1"/>
        <i val="0"/>
      </font>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tyles" Target="styles.xml"/><Relationship Id="rId17" Type="http://schemas.openxmlformats.org/officeDocument/2006/relationships/sharedStrings" Target="sharedString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9"/>
  <sheetViews>
    <sheetView workbookViewId="0">
      <selection activeCell="F9" sqref="F9"/>
    </sheetView>
  </sheetViews>
  <sheetFormatPr defaultColWidth="9" defaultRowHeight="13.5" outlineLevelCol="2"/>
  <cols>
    <col min="1" max="1" width="9" style="201"/>
    <col min="2" max="2" width="64.625" customWidth="1"/>
  </cols>
  <sheetData>
    <row r="1" ht="22.5" spans="1:3">
      <c r="A1" s="202" t="s">
        <v>0</v>
      </c>
      <c r="B1" s="202"/>
      <c r="C1" s="202"/>
    </row>
    <row r="4" ht="22.5" customHeight="1" spans="1:3">
      <c r="A4" s="203" t="s">
        <v>1</v>
      </c>
      <c r="B4" s="203"/>
      <c r="C4" s="203"/>
    </row>
    <row r="5" ht="27" customHeight="1" spans="1:3">
      <c r="A5" s="204" t="s">
        <v>2</v>
      </c>
      <c r="B5" s="204" t="s">
        <v>3</v>
      </c>
      <c r="C5" s="204" t="s">
        <v>4</v>
      </c>
    </row>
    <row r="6" ht="27" customHeight="1" spans="1:3">
      <c r="A6" s="205">
        <v>1</v>
      </c>
      <c r="B6" s="206" t="s">
        <v>5</v>
      </c>
      <c r="C6" s="9"/>
    </row>
    <row r="7" ht="27" customHeight="1" spans="1:3">
      <c r="A7" s="205">
        <v>2</v>
      </c>
      <c r="B7" s="9" t="s">
        <v>6</v>
      </c>
      <c r="C7" s="9"/>
    </row>
    <row r="8" ht="27" customHeight="1" spans="1:3">
      <c r="A8" s="205">
        <v>3</v>
      </c>
      <c r="B8" s="9" t="s">
        <v>7</v>
      </c>
      <c r="C8" s="9"/>
    </row>
    <row r="9" ht="27" customHeight="1" spans="1:3">
      <c r="A9" s="205">
        <v>4</v>
      </c>
      <c r="B9" s="9" t="s">
        <v>8</v>
      </c>
      <c r="C9" s="9"/>
    </row>
    <row r="10" ht="27" customHeight="1" spans="1:3">
      <c r="A10" s="205">
        <v>5</v>
      </c>
      <c r="B10" s="9" t="s">
        <v>9</v>
      </c>
      <c r="C10" s="9"/>
    </row>
    <row r="11" ht="27" customHeight="1" spans="1:3">
      <c r="A11" s="205">
        <v>6</v>
      </c>
      <c r="B11" s="206" t="s">
        <v>10</v>
      </c>
      <c r="C11" s="9"/>
    </row>
    <row r="12" ht="27" customHeight="1" spans="1:3">
      <c r="A12" s="205">
        <v>7</v>
      </c>
      <c r="B12" s="206" t="s">
        <v>11</v>
      </c>
      <c r="C12" s="9"/>
    </row>
    <row r="13" ht="27" customHeight="1" spans="1:3">
      <c r="A13" s="205">
        <v>8</v>
      </c>
      <c r="B13" s="206" t="s">
        <v>12</v>
      </c>
      <c r="C13" s="9"/>
    </row>
    <row r="14" ht="27" customHeight="1" spans="1:3">
      <c r="A14" s="205">
        <v>9</v>
      </c>
      <c r="B14" s="206" t="s">
        <v>13</v>
      </c>
      <c r="C14" s="9"/>
    </row>
    <row r="15" ht="27" customHeight="1" spans="1:3">
      <c r="A15" s="205">
        <v>10</v>
      </c>
      <c r="B15" s="9" t="s">
        <v>14</v>
      </c>
      <c r="C15" s="9"/>
    </row>
    <row r="16" ht="27" customHeight="1" spans="1:3">
      <c r="A16" s="205">
        <v>11</v>
      </c>
      <c r="B16" s="9" t="s">
        <v>15</v>
      </c>
      <c r="C16" s="9"/>
    </row>
    <row r="17" ht="27" customHeight="1" spans="1:3">
      <c r="A17" s="205">
        <v>12</v>
      </c>
      <c r="B17" s="206" t="s">
        <v>16</v>
      </c>
      <c r="C17" s="9"/>
    </row>
    <row r="18" ht="27" customHeight="1" spans="1:3">
      <c r="A18" s="205">
        <v>13</v>
      </c>
      <c r="B18" s="206" t="s">
        <v>17</v>
      </c>
      <c r="C18" s="9"/>
    </row>
    <row r="19" s="200" customFormat="1" ht="27" customHeight="1" spans="1:3">
      <c r="A19" s="207">
        <v>14</v>
      </c>
      <c r="B19" s="208" t="s">
        <v>18</v>
      </c>
      <c r="C19" s="209"/>
    </row>
  </sheetData>
  <mergeCells count="2">
    <mergeCell ref="A1:C1"/>
    <mergeCell ref="A4:C4"/>
  </mergeCells>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
  <sheetViews>
    <sheetView workbookViewId="0">
      <selection activeCell="F12" sqref="F12"/>
    </sheetView>
  </sheetViews>
  <sheetFormatPr defaultColWidth="9" defaultRowHeight="13.5" outlineLevelCol="7"/>
  <cols>
    <col min="1" max="1" width="31.375" style="84" customWidth="1"/>
    <col min="2" max="2" width="21.25" style="84" customWidth="1"/>
    <col min="3" max="3" width="21.375" style="84" customWidth="1"/>
    <col min="4" max="4" width="24.875" style="84" customWidth="1"/>
    <col min="5" max="5" width="23.5" style="84" customWidth="1"/>
    <col min="6" max="8" width="11.625" style="84" customWidth="1"/>
    <col min="9" max="16384" width="9" style="84"/>
  </cols>
  <sheetData>
    <row r="1" ht="39.95" customHeight="1" spans="1:8">
      <c r="A1" s="27" t="s">
        <v>13</v>
      </c>
      <c r="B1" s="27"/>
      <c r="C1" s="27"/>
      <c r="D1" s="27"/>
      <c r="E1" s="27"/>
      <c r="F1" s="85"/>
      <c r="G1" s="85"/>
      <c r="H1" s="85"/>
    </row>
    <row r="2" ht="3" customHeight="1"/>
    <row r="3" s="83" customFormat="1" ht="28.5" customHeight="1" spans="1:5">
      <c r="A3" s="86" t="s">
        <v>501</v>
      </c>
      <c r="B3" s="86"/>
      <c r="C3" s="86"/>
      <c r="D3" s="86"/>
      <c r="E3" s="87" t="s">
        <v>57</v>
      </c>
    </row>
    <row r="4" ht="30" customHeight="1" spans="1:5">
      <c r="A4" s="88" t="s">
        <v>502</v>
      </c>
      <c r="B4" s="88" t="s">
        <v>503</v>
      </c>
      <c r="C4" s="88" t="s">
        <v>504</v>
      </c>
      <c r="D4" s="89" t="s">
        <v>505</v>
      </c>
      <c r="E4" s="89"/>
    </row>
    <row r="5" ht="30" customHeight="1" spans="1:5">
      <c r="A5" s="90"/>
      <c r="B5" s="90"/>
      <c r="C5" s="90"/>
      <c r="D5" s="91" t="s">
        <v>506</v>
      </c>
      <c r="E5" s="91" t="s">
        <v>507</v>
      </c>
    </row>
    <row r="6" ht="30" customHeight="1" spans="1:5">
      <c r="A6" s="92" t="s">
        <v>133</v>
      </c>
      <c r="B6" s="92">
        <v>9</v>
      </c>
      <c r="C6" s="92">
        <v>9</v>
      </c>
      <c r="D6" s="93"/>
      <c r="E6" s="94"/>
    </row>
    <row r="7" ht="30" customHeight="1" spans="1:5">
      <c r="A7" s="93" t="s">
        <v>508</v>
      </c>
      <c r="B7" s="92"/>
      <c r="C7" s="92"/>
      <c r="D7" s="93"/>
      <c r="E7" s="95"/>
    </row>
    <row r="8" ht="30" customHeight="1" spans="1:5">
      <c r="A8" s="93" t="s">
        <v>509</v>
      </c>
      <c r="B8" s="92">
        <v>6</v>
      </c>
      <c r="C8" s="92">
        <v>6</v>
      </c>
      <c r="D8" s="93"/>
      <c r="E8" s="95"/>
    </row>
    <row r="9" ht="30" customHeight="1" spans="1:5">
      <c r="A9" s="93" t="s">
        <v>510</v>
      </c>
      <c r="B9" s="92">
        <v>3</v>
      </c>
      <c r="C9" s="92">
        <v>3</v>
      </c>
      <c r="D9" s="93"/>
      <c r="E9" s="95"/>
    </row>
    <row r="10" ht="30" customHeight="1" spans="1:5">
      <c r="A10" s="93" t="s">
        <v>511</v>
      </c>
      <c r="B10" s="92"/>
      <c r="C10" s="92"/>
      <c r="D10" s="93"/>
      <c r="E10" s="95"/>
    </row>
    <row r="11" ht="30" customHeight="1" spans="1:5">
      <c r="A11" s="93" t="s">
        <v>512</v>
      </c>
      <c r="B11" s="92">
        <v>3</v>
      </c>
      <c r="C11" s="92">
        <v>3</v>
      </c>
      <c r="D11" s="93"/>
      <c r="E11" s="95"/>
    </row>
    <row r="12" ht="132" customHeight="1" spans="1:5">
      <c r="A12" s="96" t="s">
        <v>513</v>
      </c>
      <c r="B12" s="96"/>
      <c r="C12" s="96"/>
      <c r="D12" s="96"/>
      <c r="E12" s="96"/>
    </row>
  </sheetData>
  <mergeCells count="6">
    <mergeCell ref="A1:E1"/>
    <mergeCell ref="D4:E4"/>
    <mergeCell ref="A12:E12"/>
    <mergeCell ref="A4:A5"/>
    <mergeCell ref="B4:B5"/>
    <mergeCell ref="C4:C5"/>
  </mergeCells>
  <pageMargins left="0.751388888888889" right="0.751388888888889" top="1" bottom="1" header="0.511805555555556" footer="0.511805555555556"/>
  <pageSetup paperSize="9"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131"/>
  <sheetViews>
    <sheetView workbookViewId="0">
      <selection activeCell="G4" sqref="G4"/>
    </sheetView>
  </sheetViews>
  <sheetFormatPr defaultColWidth="9" defaultRowHeight="13.5" outlineLevelCol="3"/>
  <cols>
    <col min="1" max="1" width="48.875" style="65" customWidth="1"/>
    <col min="2" max="3" width="17.625" style="66" customWidth="1"/>
    <col min="4" max="4" width="29.375" style="66" customWidth="1"/>
    <col min="5" max="256" width="9" style="65"/>
    <col min="257" max="257" width="48.875" style="65" customWidth="1"/>
    <col min="258" max="259" width="17.625" style="65" customWidth="1"/>
    <col min="260" max="260" width="29.375" style="65" customWidth="1"/>
    <col min="261" max="512" width="9" style="65"/>
    <col min="513" max="513" width="48.875" style="65" customWidth="1"/>
    <col min="514" max="515" width="17.625" style="65" customWidth="1"/>
    <col min="516" max="516" width="29.375" style="65" customWidth="1"/>
    <col min="517" max="768" width="9" style="65"/>
    <col min="769" max="769" width="48.875" style="65" customWidth="1"/>
    <col min="770" max="771" width="17.625" style="65" customWidth="1"/>
    <col min="772" max="772" width="29.375" style="65" customWidth="1"/>
    <col min="773" max="1024" width="9" style="65"/>
    <col min="1025" max="1025" width="48.875" style="65" customWidth="1"/>
    <col min="1026" max="1027" width="17.625" style="65" customWidth="1"/>
    <col min="1028" max="1028" width="29.375" style="65" customWidth="1"/>
    <col min="1029" max="1280" width="9" style="65"/>
    <col min="1281" max="1281" width="48.875" style="65" customWidth="1"/>
    <col min="1282" max="1283" width="17.625" style="65" customWidth="1"/>
    <col min="1284" max="1284" width="29.375" style="65" customWidth="1"/>
    <col min="1285" max="1536" width="9" style="65"/>
    <col min="1537" max="1537" width="48.875" style="65" customWidth="1"/>
    <col min="1538" max="1539" width="17.625" style="65" customWidth="1"/>
    <col min="1540" max="1540" width="29.375" style="65" customWidth="1"/>
    <col min="1541" max="1792" width="9" style="65"/>
    <col min="1793" max="1793" width="48.875" style="65" customWidth="1"/>
    <col min="1794" max="1795" width="17.625" style="65" customWidth="1"/>
    <col min="1796" max="1796" width="29.375" style="65" customWidth="1"/>
    <col min="1797" max="2048" width="9" style="65"/>
    <col min="2049" max="2049" width="48.875" style="65" customWidth="1"/>
    <col min="2050" max="2051" width="17.625" style="65" customWidth="1"/>
    <col min="2052" max="2052" width="29.375" style="65" customWidth="1"/>
    <col min="2053" max="2304" width="9" style="65"/>
    <col min="2305" max="2305" width="48.875" style="65" customWidth="1"/>
    <col min="2306" max="2307" width="17.625" style="65" customWidth="1"/>
    <col min="2308" max="2308" width="29.375" style="65" customWidth="1"/>
    <col min="2309" max="2560" width="9" style="65"/>
    <col min="2561" max="2561" width="48.875" style="65" customWidth="1"/>
    <col min="2562" max="2563" width="17.625" style="65" customWidth="1"/>
    <col min="2564" max="2564" width="29.375" style="65" customWidth="1"/>
    <col min="2565" max="2816" width="9" style="65"/>
    <col min="2817" max="2817" width="48.875" style="65" customWidth="1"/>
    <col min="2818" max="2819" width="17.625" style="65" customWidth="1"/>
    <col min="2820" max="2820" width="29.375" style="65" customWidth="1"/>
    <col min="2821" max="3072" width="9" style="65"/>
    <col min="3073" max="3073" width="48.875" style="65" customWidth="1"/>
    <col min="3074" max="3075" width="17.625" style="65" customWidth="1"/>
    <col min="3076" max="3076" width="29.375" style="65" customWidth="1"/>
    <col min="3077" max="3328" width="9" style="65"/>
    <col min="3329" max="3329" width="48.875" style="65" customWidth="1"/>
    <col min="3330" max="3331" width="17.625" style="65" customWidth="1"/>
    <col min="3332" max="3332" width="29.375" style="65" customWidth="1"/>
    <col min="3333" max="3584" width="9" style="65"/>
    <col min="3585" max="3585" width="48.875" style="65" customWidth="1"/>
    <col min="3586" max="3587" width="17.625" style="65" customWidth="1"/>
    <col min="3588" max="3588" width="29.375" style="65" customWidth="1"/>
    <col min="3589" max="3840" width="9" style="65"/>
    <col min="3841" max="3841" width="48.875" style="65" customWidth="1"/>
    <col min="3842" max="3843" width="17.625" style="65" customWidth="1"/>
    <col min="3844" max="3844" width="29.375" style="65" customWidth="1"/>
    <col min="3845" max="4096" width="9" style="65"/>
    <col min="4097" max="4097" width="48.875" style="65" customWidth="1"/>
    <col min="4098" max="4099" width="17.625" style="65" customWidth="1"/>
    <col min="4100" max="4100" width="29.375" style="65" customWidth="1"/>
    <col min="4101" max="4352" width="9" style="65"/>
    <col min="4353" max="4353" width="48.875" style="65" customWidth="1"/>
    <col min="4354" max="4355" width="17.625" style="65" customWidth="1"/>
    <col min="4356" max="4356" width="29.375" style="65" customWidth="1"/>
    <col min="4357" max="4608" width="9" style="65"/>
    <col min="4609" max="4609" width="48.875" style="65" customWidth="1"/>
    <col min="4610" max="4611" width="17.625" style="65" customWidth="1"/>
    <col min="4612" max="4612" width="29.375" style="65" customWidth="1"/>
    <col min="4613" max="4864" width="9" style="65"/>
    <col min="4865" max="4865" width="48.875" style="65" customWidth="1"/>
    <col min="4866" max="4867" width="17.625" style="65" customWidth="1"/>
    <col min="4868" max="4868" width="29.375" style="65" customWidth="1"/>
    <col min="4869" max="5120" width="9" style="65"/>
    <col min="5121" max="5121" width="48.875" style="65" customWidth="1"/>
    <col min="5122" max="5123" width="17.625" style="65" customWidth="1"/>
    <col min="5124" max="5124" width="29.375" style="65" customWidth="1"/>
    <col min="5125" max="5376" width="9" style="65"/>
    <col min="5377" max="5377" width="48.875" style="65" customWidth="1"/>
    <col min="5378" max="5379" width="17.625" style="65" customWidth="1"/>
    <col min="5380" max="5380" width="29.375" style="65" customWidth="1"/>
    <col min="5381" max="5632" width="9" style="65"/>
    <col min="5633" max="5633" width="48.875" style="65" customWidth="1"/>
    <col min="5634" max="5635" width="17.625" style="65" customWidth="1"/>
    <col min="5636" max="5636" width="29.375" style="65" customWidth="1"/>
    <col min="5637" max="5888" width="9" style="65"/>
    <col min="5889" max="5889" width="48.875" style="65" customWidth="1"/>
    <col min="5890" max="5891" width="17.625" style="65" customWidth="1"/>
    <col min="5892" max="5892" width="29.375" style="65" customWidth="1"/>
    <col min="5893" max="6144" width="9" style="65"/>
    <col min="6145" max="6145" width="48.875" style="65" customWidth="1"/>
    <col min="6146" max="6147" width="17.625" style="65" customWidth="1"/>
    <col min="6148" max="6148" width="29.375" style="65" customWidth="1"/>
    <col min="6149" max="6400" width="9" style="65"/>
    <col min="6401" max="6401" width="48.875" style="65" customWidth="1"/>
    <col min="6402" max="6403" width="17.625" style="65" customWidth="1"/>
    <col min="6404" max="6404" width="29.375" style="65" customWidth="1"/>
    <col min="6405" max="6656" width="9" style="65"/>
    <col min="6657" max="6657" width="48.875" style="65" customWidth="1"/>
    <col min="6658" max="6659" width="17.625" style="65" customWidth="1"/>
    <col min="6660" max="6660" width="29.375" style="65" customWidth="1"/>
    <col min="6661" max="6912" width="9" style="65"/>
    <col min="6913" max="6913" width="48.875" style="65" customWidth="1"/>
    <col min="6914" max="6915" width="17.625" style="65" customWidth="1"/>
    <col min="6916" max="6916" width="29.375" style="65" customWidth="1"/>
    <col min="6917" max="7168" width="9" style="65"/>
    <col min="7169" max="7169" width="48.875" style="65" customWidth="1"/>
    <col min="7170" max="7171" width="17.625" style="65" customWidth="1"/>
    <col min="7172" max="7172" width="29.375" style="65" customWidth="1"/>
    <col min="7173" max="7424" width="9" style="65"/>
    <col min="7425" max="7425" width="48.875" style="65" customWidth="1"/>
    <col min="7426" max="7427" width="17.625" style="65" customWidth="1"/>
    <col min="7428" max="7428" width="29.375" style="65" customWidth="1"/>
    <col min="7429" max="7680" width="9" style="65"/>
    <col min="7681" max="7681" width="48.875" style="65" customWidth="1"/>
    <col min="7682" max="7683" width="17.625" style="65" customWidth="1"/>
    <col min="7684" max="7684" width="29.375" style="65" customWidth="1"/>
    <col min="7685" max="7936" width="9" style="65"/>
    <col min="7937" max="7937" width="48.875" style="65" customWidth="1"/>
    <col min="7938" max="7939" width="17.625" style="65" customWidth="1"/>
    <col min="7940" max="7940" width="29.375" style="65" customWidth="1"/>
    <col min="7941" max="8192" width="9" style="65"/>
    <col min="8193" max="8193" width="48.875" style="65" customWidth="1"/>
    <col min="8194" max="8195" width="17.625" style="65" customWidth="1"/>
    <col min="8196" max="8196" width="29.375" style="65" customWidth="1"/>
    <col min="8197" max="8448" width="9" style="65"/>
    <col min="8449" max="8449" width="48.875" style="65" customWidth="1"/>
    <col min="8450" max="8451" width="17.625" style="65" customWidth="1"/>
    <col min="8452" max="8452" width="29.375" style="65" customWidth="1"/>
    <col min="8453" max="8704" width="9" style="65"/>
    <col min="8705" max="8705" width="48.875" style="65" customWidth="1"/>
    <col min="8706" max="8707" width="17.625" style="65" customWidth="1"/>
    <col min="8708" max="8708" width="29.375" style="65" customWidth="1"/>
    <col min="8709" max="8960" width="9" style="65"/>
    <col min="8961" max="8961" width="48.875" style="65" customWidth="1"/>
    <col min="8962" max="8963" width="17.625" style="65" customWidth="1"/>
    <col min="8964" max="8964" width="29.375" style="65" customWidth="1"/>
    <col min="8965" max="9216" width="9" style="65"/>
    <col min="9217" max="9217" width="48.875" style="65" customWidth="1"/>
    <col min="9218" max="9219" width="17.625" style="65" customWidth="1"/>
    <col min="9220" max="9220" width="29.375" style="65" customWidth="1"/>
    <col min="9221" max="9472" width="9" style="65"/>
    <col min="9473" max="9473" width="48.875" style="65" customWidth="1"/>
    <col min="9474" max="9475" width="17.625" style="65" customWidth="1"/>
    <col min="9476" max="9476" width="29.375" style="65" customWidth="1"/>
    <col min="9477" max="9728" width="9" style="65"/>
    <col min="9729" max="9729" width="48.875" style="65" customWidth="1"/>
    <col min="9730" max="9731" width="17.625" style="65" customWidth="1"/>
    <col min="9732" max="9732" width="29.375" style="65" customWidth="1"/>
    <col min="9733" max="9984" width="9" style="65"/>
    <col min="9985" max="9985" width="48.875" style="65" customWidth="1"/>
    <col min="9986" max="9987" width="17.625" style="65" customWidth="1"/>
    <col min="9988" max="9988" width="29.375" style="65" customWidth="1"/>
    <col min="9989" max="10240" width="9" style="65"/>
    <col min="10241" max="10241" width="48.875" style="65" customWidth="1"/>
    <col min="10242" max="10243" width="17.625" style="65" customWidth="1"/>
    <col min="10244" max="10244" width="29.375" style="65" customWidth="1"/>
    <col min="10245" max="10496" width="9" style="65"/>
    <col min="10497" max="10497" width="48.875" style="65" customWidth="1"/>
    <col min="10498" max="10499" width="17.625" style="65" customWidth="1"/>
    <col min="10500" max="10500" width="29.375" style="65" customWidth="1"/>
    <col min="10501" max="10752" width="9" style="65"/>
    <col min="10753" max="10753" width="48.875" style="65" customWidth="1"/>
    <col min="10754" max="10755" width="17.625" style="65" customWidth="1"/>
    <col min="10756" max="10756" width="29.375" style="65" customWidth="1"/>
    <col min="10757" max="11008" width="9" style="65"/>
    <col min="11009" max="11009" width="48.875" style="65" customWidth="1"/>
    <col min="11010" max="11011" width="17.625" style="65" customWidth="1"/>
    <col min="11012" max="11012" width="29.375" style="65" customWidth="1"/>
    <col min="11013" max="11264" width="9" style="65"/>
    <col min="11265" max="11265" width="48.875" style="65" customWidth="1"/>
    <col min="11266" max="11267" width="17.625" style="65" customWidth="1"/>
    <col min="11268" max="11268" width="29.375" style="65" customWidth="1"/>
    <col min="11269" max="11520" width="9" style="65"/>
    <col min="11521" max="11521" width="48.875" style="65" customWidth="1"/>
    <col min="11522" max="11523" width="17.625" style="65" customWidth="1"/>
    <col min="11524" max="11524" width="29.375" style="65" customWidth="1"/>
    <col min="11525" max="11776" width="9" style="65"/>
    <col min="11777" max="11777" width="48.875" style="65" customWidth="1"/>
    <col min="11778" max="11779" width="17.625" style="65" customWidth="1"/>
    <col min="11780" max="11780" width="29.375" style="65" customWidth="1"/>
    <col min="11781" max="12032" width="9" style="65"/>
    <col min="12033" max="12033" width="48.875" style="65" customWidth="1"/>
    <col min="12034" max="12035" width="17.625" style="65" customWidth="1"/>
    <col min="12036" max="12036" width="29.375" style="65" customWidth="1"/>
    <col min="12037" max="12288" width="9" style="65"/>
    <col min="12289" max="12289" width="48.875" style="65" customWidth="1"/>
    <col min="12290" max="12291" width="17.625" style="65" customWidth="1"/>
    <col min="12292" max="12292" width="29.375" style="65" customWidth="1"/>
    <col min="12293" max="12544" width="9" style="65"/>
    <col min="12545" max="12545" width="48.875" style="65" customWidth="1"/>
    <col min="12546" max="12547" width="17.625" style="65" customWidth="1"/>
    <col min="12548" max="12548" width="29.375" style="65" customWidth="1"/>
    <col min="12549" max="12800" width="9" style="65"/>
    <col min="12801" max="12801" width="48.875" style="65" customWidth="1"/>
    <col min="12802" max="12803" width="17.625" style="65" customWidth="1"/>
    <col min="12804" max="12804" width="29.375" style="65" customWidth="1"/>
    <col min="12805" max="13056" width="9" style="65"/>
    <col min="13057" max="13057" width="48.875" style="65" customWidth="1"/>
    <col min="13058" max="13059" width="17.625" style="65" customWidth="1"/>
    <col min="13060" max="13060" width="29.375" style="65" customWidth="1"/>
    <col min="13061" max="13312" width="9" style="65"/>
    <col min="13313" max="13313" width="48.875" style="65" customWidth="1"/>
    <col min="13314" max="13315" width="17.625" style="65" customWidth="1"/>
    <col min="13316" max="13316" width="29.375" style="65" customWidth="1"/>
    <col min="13317" max="13568" width="9" style="65"/>
    <col min="13569" max="13569" width="48.875" style="65" customWidth="1"/>
    <col min="13570" max="13571" width="17.625" style="65" customWidth="1"/>
    <col min="13572" max="13572" width="29.375" style="65" customWidth="1"/>
    <col min="13573" max="13824" width="9" style="65"/>
    <col min="13825" max="13825" width="48.875" style="65" customWidth="1"/>
    <col min="13826" max="13827" width="17.625" style="65" customWidth="1"/>
    <col min="13828" max="13828" width="29.375" style="65" customWidth="1"/>
    <col min="13829" max="14080" width="9" style="65"/>
    <col min="14081" max="14081" width="48.875" style="65" customWidth="1"/>
    <col min="14082" max="14083" width="17.625" style="65" customWidth="1"/>
    <col min="14084" max="14084" width="29.375" style="65" customWidth="1"/>
    <col min="14085" max="14336" width="9" style="65"/>
    <col min="14337" max="14337" width="48.875" style="65" customWidth="1"/>
    <col min="14338" max="14339" width="17.625" style="65" customWidth="1"/>
    <col min="14340" max="14340" width="29.375" style="65" customWidth="1"/>
    <col min="14341" max="14592" width="9" style="65"/>
    <col min="14593" max="14593" width="48.875" style="65" customWidth="1"/>
    <col min="14594" max="14595" width="17.625" style="65" customWidth="1"/>
    <col min="14596" max="14596" width="29.375" style="65" customWidth="1"/>
    <col min="14597" max="14848" width="9" style="65"/>
    <col min="14849" max="14849" width="48.875" style="65" customWidth="1"/>
    <col min="14850" max="14851" width="17.625" style="65" customWidth="1"/>
    <col min="14852" max="14852" width="29.375" style="65" customWidth="1"/>
    <col min="14853" max="15104" width="9" style="65"/>
    <col min="15105" max="15105" width="48.875" style="65" customWidth="1"/>
    <col min="15106" max="15107" width="17.625" style="65" customWidth="1"/>
    <col min="15108" max="15108" width="29.375" style="65" customWidth="1"/>
    <col min="15109" max="15360" width="9" style="65"/>
    <col min="15361" max="15361" width="48.875" style="65" customWidth="1"/>
    <col min="15362" max="15363" width="17.625" style="65" customWidth="1"/>
    <col min="15364" max="15364" width="29.375" style="65" customWidth="1"/>
    <col min="15365" max="15616" width="9" style="65"/>
    <col min="15617" max="15617" width="48.875" style="65" customWidth="1"/>
    <col min="15618" max="15619" width="17.625" style="65" customWidth="1"/>
    <col min="15620" max="15620" width="29.375" style="65" customWidth="1"/>
    <col min="15621" max="15872" width="9" style="65"/>
    <col min="15873" max="15873" width="48.875" style="65" customWidth="1"/>
    <col min="15874" max="15875" width="17.625" style="65" customWidth="1"/>
    <col min="15876" max="15876" width="29.375" style="65" customWidth="1"/>
    <col min="15877" max="16128" width="9" style="65"/>
    <col min="16129" max="16129" width="48.875" style="65" customWidth="1"/>
    <col min="16130" max="16131" width="17.625" style="65" customWidth="1"/>
    <col min="16132" max="16132" width="29.375" style="65" customWidth="1"/>
    <col min="16133" max="16384" width="9" style="65"/>
  </cols>
  <sheetData>
    <row r="1" s="62" customFormat="1" ht="30" customHeight="1" spans="1:4">
      <c r="A1" s="67" t="s">
        <v>14</v>
      </c>
      <c r="B1" s="67"/>
      <c r="C1" s="67"/>
      <c r="D1" s="67"/>
    </row>
    <row r="2" ht="14.25" spans="1:4">
      <c r="A2" s="68" t="s">
        <v>514</v>
      </c>
      <c r="B2" s="69"/>
      <c r="C2" s="70"/>
      <c r="D2" s="71" t="s">
        <v>515</v>
      </c>
    </row>
    <row r="3" s="63" customFormat="1" ht="20.1" customHeight="1" spans="1:4">
      <c r="A3" s="72" t="s">
        <v>502</v>
      </c>
      <c r="B3" s="73" t="s">
        <v>516</v>
      </c>
      <c r="C3" s="74" t="s">
        <v>87</v>
      </c>
      <c r="D3" s="73" t="s">
        <v>517</v>
      </c>
    </row>
    <row r="4" s="64" customFormat="1" ht="20.1" customHeight="1" spans="1:4">
      <c r="A4" s="75" t="s">
        <v>518</v>
      </c>
      <c r="B4" s="76"/>
      <c r="C4" s="76"/>
      <c r="D4" s="77"/>
    </row>
    <row r="5" s="64" customFormat="1" ht="20.1" customHeight="1" spans="1:4">
      <c r="A5" s="75" t="s">
        <v>519</v>
      </c>
      <c r="B5" s="76"/>
      <c r="C5" s="76"/>
      <c r="D5" s="77"/>
    </row>
    <row r="6" s="64" customFormat="1" ht="20.1" customHeight="1" spans="1:4">
      <c r="A6" s="75" t="s">
        <v>520</v>
      </c>
      <c r="B6" s="76"/>
      <c r="C6" s="76"/>
      <c r="D6" s="77"/>
    </row>
    <row r="7" s="64" customFormat="1" ht="20.1" customHeight="1" spans="1:4">
      <c r="A7" s="75" t="s">
        <v>521</v>
      </c>
      <c r="B7" s="76"/>
      <c r="C7" s="76"/>
      <c r="D7" s="77"/>
    </row>
    <row r="8" s="64" customFormat="1" ht="20.1" customHeight="1" spans="1:4">
      <c r="A8" s="75" t="s">
        <v>522</v>
      </c>
      <c r="B8" s="76"/>
      <c r="C8" s="76"/>
      <c r="D8" s="77"/>
    </row>
    <row r="9" s="64" customFormat="1" ht="20.1" customHeight="1" spans="1:4">
      <c r="A9" s="75" t="s">
        <v>523</v>
      </c>
      <c r="B9" s="76"/>
      <c r="C9" s="76"/>
      <c r="D9" s="77"/>
    </row>
    <row r="10" s="64" customFormat="1" ht="20.1" customHeight="1" spans="1:4">
      <c r="A10" s="78" t="s">
        <v>524</v>
      </c>
      <c r="B10" s="79">
        <v>0</v>
      </c>
      <c r="C10" s="79">
        <v>0</v>
      </c>
      <c r="D10" s="80">
        <v>0</v>
      </c>
    </row>
    <row r="11" s="64" customFormat="1" ht="20.1" customHeight="1" spans="1:4">
      <c r="A11" s="81" t="s">
        <v>525</v>
      </c>
      <c r="B11" s="76"/>
      <c r="C11" s="76"/>
      <c r="D11" s="77"/>
    </row>
    <row r="12" s="64" customFormat="1" ht="20.1" customHeight="1" spans="1:4">
      <c r="A12" s="81" t="s">
        <v>470</v>
      </c>
      <c r="B12" s="76"/>
      <c r="C12" s="76"/>
      <c r="D12" s="77"/>
    </row>
    <row r="13" s="64" customFormat="1" ht="20.1" customHeight="1" spans="1:4">
      <c r="A13" s="81" t="s">
        <v>526</v>
      </c>
      <c r="B13" s="76"/>
      <c r="C13" s="76"/>
      <c r="D13" s="77"/>
    </row>
    <row r="14" s="64" customFormat="1" ht="20.1" customHeight="1" spans="1:4">
      <c r="A14" s="78" t="s">
        <v>346</v>
      </c>
      <c r="B14" s="79">
        <v>0</v>
      </c>
      <c r="C14" s="79">
        <v>0</v>
      </c>
      <c r="D14" s="80">
        <v>0</v>
      </c>
    </row>
    <row r="15" s="64" customFormat="1" ht="20.1" customHeight="1" spans="2:4">
      <c r="B15" s="82"/>
      <c r="C15" s="82"/>
      <c r="D15" s="82"/>
    </row>
    <row r="16" s="64" customFormat="1" ht="20.1" customHeight="1" spans="2:4">
      <c r="B16" s="82"/>
      <c r="C16" s="82"/>
      <c r="D16" s="82"/>
    </row>
    <row r="17" s="64" customFormat="1" ht="20.1" customHeight="1" spans="2:4">
      <c r="B17" s="82"/>
      <c r="C17" s="82"/>
      <c r="D17" s="82"/>
    </row>
    <row r="18" s="64" customFormat="1" ht="20.1" customHeight="1" spans="2:4">
      <c r="B18" s="82"/>
      <c r="C18" s="82"/>
      <c r="D18" s="82"/>
    </row>
    <row r="19" s="64" customFormat="1" ht="20.1" customHeight="1" spans="2:4">
      <c r="B19" s="82"/>
      <c r="C19" s="82"/>
      <c r="D19" s="82"/>
    </row>
    <row r="20" s="64" customFormat="1" ht="20.1" customHeight="1" spans="2:4">
      <c r="B20" s="82"/>
      <c r="C20" s="82"/>
      <c r="D20" s="82"/>
    </row>
    <row r="21" s="64" customFormat="1" ht="20.1" customHeight="1" spans="2:4">
      <c r="B21" s="82"/>
      <c r="C21" s="82"/>
      <c r="D21" s="82"/>
    </row>
    <row r="22" s="64" customFormat="1" ht="20.1" customHeight="1" spans="2:4">
      <c r="B22" s="82"/>
      <c r="C22" s="82"/>
      <c r="D22" s="82"/>
    </row>
    <row r="23" s="64" customFormat="1" ht="20.1" customHeight="1" spans="2:4">
      <c r="B23" s="82"/>
      <c r="C23" s="82"/>
      <c r="D23" s="82"/>
    </row>
    <row r="24" s="64" customFormat="1" ht="20.1" customHeight="1" spans="2:4">
      <c r="B24" s="82"/>
      <c r="C24" s="82"/>
      <c r="D24" s="82"/>
    </row>
    <row r="25" s="64" customFormat="1" ht="20.1" customHeight="1" spans="2:4">
      <c r="B25" s="82"/>
      <c r="C25" s="82"/>
      <c r="D25" s="82"/>
    </row>
    <row r="26" s="64" customFormat="1" ht="20.1" customHeight="1" spans="2:4">
      <c r="B26" s="82"/>
      <c r="C26" s="82"/>
      <c r="D26" s="82"/>
    </row>
    <row r="27" s="64" customFormat="1" ht="20.1" customHeight="1" spans="2:4">
      <c r="B27" s="82"/>
      <c r="C27" s="82"/>
      <c r="D27" s="82"/>
    </row>
    <row r="28" s="64" customFormat="1" ht="20.1" customHeight="1" spans="2:4">
      <c r="B28" s="82"/>
      <c r="C28" s="82"/>
      <c r="D28" s="82"/>
    </row>
    <row r="29" s="64" customFormat="1" ht="20.1" customHeight="1" spans="2:4">
      <c r="B29" s="82"/>
      <c r="C29" s="82"/>
      <c r="D29" s="82"/>
    </row>
    <row r="30" s="64" customFormat="1" ht="20.1" customHeight="1" spans="2:4">
      <c r="B30" s="82"/>
      <c r="C30" s="82"/>
      <c r="D30" s="82"/>
    </row>
    <row r="31" s="64" customFormat="1" ht="20.1" customHeight="1" spans="2:4">
      <c r="B31" s="82"/>
      <c r="C31" s="82"/>
      <c r="D31" s="82"/>
    </row>
    <row r="32" s="64" customFormat="1" ht="20.1" customHeight="1" spans="2:4">
      <c r="B32" s="82"/>
      <c r="C32" s="82"/>
      <c r="D32" s="82"/>
    </row>
    <row r="33" s="64" customFormat="1" ht="20.1" customHeight="1" spans="2:4">
      <c r="B33" s="82"/>
      <c r="C33" s="82"/>
      <c r="D33" s="82"/>
    </row>
    <row r="34" s="64" customFormat="1" ht="20.1" customHeight="1" spans="2:4">
      <c r="B34" s="82"/>
      <c r="C34" s="82"/>
      <c r="D34" s="82"/>
    </row>
    <row r="35" s="64" customFormat="1" ht="20.1" customHeight="1" spans="2:4">
      <c r="B35" s="82"/>
      <c r="C35" s="82"/>
      <c r="D35" s="82"/>
    </row>
    <row r="36" s="64" customFormat="1" ht="20.1" customHeight="1" spans="2:4">
      <c r="B36" s="82"/>
      <c r="C36" s="82"/>
      <c r="D36" s="82"/>
    </row>
    <row r="37" s="64" customFormat="1" ht="20.1" customHeight="1" spans="2:4">
      <c r="B37" s="82"/>
      <c r="C37" s="82"/>
      <c r="D37" s="82"/>
    </row>
    <row r="38" s="64" customFormat="1" ht="20.1" customHeight="1" spans="2:4">
      <c r="B38" s="82"/>
      <c r="C38" s="82"/>
      <c r="D38" s="82"/>
    </row>
    <row r="39" s="64" customFormat="1" ht="20.1" customHeight="1" spans="2:4">
      <c r="B39" s="82"/>
      <c r="C39" s="82"/>
      <c r="D39" s="82"/>
    </row>
    <row r="40" s="64" customFormat="1" ht="20.1" customHeight="1" spans="2:4">
      <c r="B40" s="82"/>
      <c r="C40" s="82"/>
      <c r="D40" s="82"/>
    </row>
    <row r="41" s="64" customFormat="1" ht="20.1" customHeight="1" spans="2:4">
      <c r="B41" s="82"/>
      <c r="C41" s="82"/>
      <c r="D41" s="82"/>
    </row>
    <row r="42" s="64" customFormat="1" ht="20.1" customHeight="1" spans="2:4">
      <c r="B42" s="82"/>
      <c r="C42" s="82"/>
      <c r="D42" s="82"/>
    </row>
    <row r="43" s="64" customFormat="1" ht="20.1" customHeight="1" spans="2:4">
      <c r="B43" s="82"/>
      <c r="C43" s="82"/>
      <c r="D43" s="82"/>
    </row>
    <row r="44" s="64" customFormat="1" ht="20.1" customHeight="1" spans="2:4">
      <c r="B44" s="82"/>
      <c r="C44" s="82"/>
      <c r="D44" s="82"/>
    </row>
    <row r="45" s="64" customFormat="1" ht="20.1" customHeight="1" spans="2:4">
      <c r="B45" s="82"/>
      <c r="C45" s="82"/>
      <c r="D45" s="82"/>
    </row>
    <row r="46" s="64" customFormat="1" ht="20.1" customHeight="1" spans="2:4">
      <c r="B46" s="82"/>
      <c r="C46" s="82"/>
      <c r="D46" s="82"/>
    </row>
    <row r="47" s="64" customFormat="1" ht="20.1" customHeight="1" spans="2:4">
      <c r="B47" s="82"/>
      <c r="C47" s="82"/>
      <c r="D47" s="82"/>
    </row>
    <row r="48" s="64" customFormat="1" ht="20.1" customHeight="1" spans="2:4">
      <c r="B48" s="82"/>
      <c r="C48" s="82"/>
      <c r="D48" s="82"/>
    </row>
    <row r="49" s="64" customFormat="1" ht="20.1" customHeight="1" spans="2:4">
      <c r="B49" s="82"/>
      <c r="C49" s="82"/>
      <c r="D49" s="82"/>
    </row>
    <row r="50" s="64" customFormat="1" ht="20.1" customHeight="1" spans="2:4">
      <c r="B50" s="82"/>
      <c r="C50" s="82"/>
      <c r="D50" s="82"/>
    </row>
    <row r="51" s="64" customFormat="1" ht="20.1" customHeight="1" spans="2:4">
      <c r="B51" s="82"/>
      <c r="C51" s="82"/>
      <c r="D51" s="82"/>
    </row>
    <row r="52" s="64" customFormat="1" ht="20.1" customHeight="1" spans="2:4">
      <c r="B52" s="82"/>
      <c r="C52" s="82"/>
      <c r="D52" s="82"/>
    </row>
    <row r="53" s="64" customFormat="1" ht="20.1" customHeight="1" spans="2:4">
      <c r="B53" s="82"/>
      <c r="C53" s="82"/>
      <c r="D53" s="82"/>
    </row>
    <row r="54" s="64" customFormat="1" ht="20.1" customHeight="1" spans="2:4">
      <c r="B54" s="82"/>
      <c r="C54" s="82"/>
      <c r="D54" s="82"/>
    </row>
    <row r="55" s="64" customFormat="1" ht="20.1" customHeight="1" spans="2:4">
      <c r="B55" s="82"/>
      <c r="C55" s="82"/>
      <c r="D55" s="82"/>
    </row>
    <row r="56" s="64" customFormat="1" ht="20.1" customHeight="1" spans="2:4">
      <c r="B56" s="82"/>
      <c r="C56" s="82"/>
      <c r="D56" s="82"/>
    </row>
    <row r="57" s="64" customFormat="1" ht="20.1" customHeight="1" spans="2:4">
      <c r="B57" s="82"/>
      <c r="C57" s="82"/>
      <c r="D57" s="82"/>
    </row>
    <row r="58" s="64" customFormat="1" ht="20.1" customHeight="1" spans="2:4">
      <c r="B58" s="82"/>
      <c r="C58" s="82"/>
      <c r="D58" s="82"/>
    </row>
    <row r="59" s="64" customFormat="1" ht="20.1" customHeight="1" spans="2:4">
      <c r="B59" s="82"/>
      <c r="C59" s="82"/>
      <c r="D59" s="82"/>
    </row>
    <row r="60" s="64" customFormat="1" ht="20.1" customHeight="1" spans="2:4">
      <c r="B60" s="82"/>
      <c r="C60" s="82"/>
      <c r="D60" s="82"/>
    </row>
    <row r="61" s="64" customFormat="1" ht="20.1" customHeight="1" spans="2:4">
      <c r="B61" s="82"/>
      <c r="C61" s="82"/>
      <c r="D61" s="82"/>
    </row>
    <row r="62" s="64" customFormat="1" ht="20.1" customHeight="1" spans="2:4">
      <c r="B62" s="82"/>
      <c r="C62" s="82"/>
      <c r="D62" s="82"/>
    </row>
    <row r="63" s="64" customFormat="1" ht="20.1" customHeight="1" spans="2:4">
      <c r="B63" s="82"/>
      <c r="C63" s="82"/>
      <c r="D63" s="82"/>
    </row>
    <row r="64" s="64" customFormat="1" ht="20.1" customHeight="1" spans="2:4">
      <c r="B64" s="82"/>
      <c r="C64" s="82"/>
      <c r="D64" s="82"/>
    </row>
    <row r="65" s="64" customFormat="1" ht="20.1" customHeight="1" spans="2:4">
      <c r="B65" s="82"/>
      <c r="C65" s="82"/>
      <c r="D65" s="82"/>
    </row>
    <row r="66" s="64" customFormat="1" ht="20.1" customHeight="1" spans="2:4">
      <c r="B66" s="82"/>
      <c r="C66" s="82"/>
      <c r="D66" s="82"/>
    </row>
    <row r="67" s="64" customFormat="1" ht="20.1" customHeight="1" spans="2:4">
      <c r="B67" s="82"/>
      <c r="C67" s="82"/>
      <c r="D67" s="82"/>
    </row>
    <row r="68" s="64" customFormat="1" ht="20.1" customHeight="1" spans="2:4">
      <c r="B68" s="82"/>
      <c r="C68" s="82"/>
      <c r="D68" s="82"/>
    </row>
    <row r="69" s="64" customFormat="1" ht="20.1" customHeight="1" spans="2:4">
      <c r="B69" s="82"/>
      <c r="C69" s="82"/>
      <c r="D69" s="82"/>
    </row>
    <row r="70" s="64" customFormat="1" ht="20.1" customHeight="1" spans="2:4">
      <c r="B70" s="82"/>
      <c r="C70" s="82"/>
      <c r="D70" s="82"/>
    </row>
    <row r="71" s="64" customFormat="1" ht="20.1" customHeight="1" spans="2:4">
      <c r="B71" s="82"/>
      <c r="C71" s="82"/>
      <c r="D71" s="82"/>
    </row>
    <row r="72" s="64" customFormat="1" ht="20.1" customHeight="1" spans="2:4">
      <c r="B72" s="82"/>
      <c r="C72" s="82"/>
      <c r="D72" s="82"/>
    </row>
    <row r="73" s="64" customFormat="1" ht="20.1" customHeight="1" spans="2:4">
      <c r="B73" s="82"/>
      <c r="C73" s="82"/>
      <c r="D73" s="82"/>
    </row>
    <row r="74" s="64" customFormat="1" ht="20.1" customHeight="1" spans="2:4">
      <c r="B74" s="82"/>
      <c r="C74" s="82"/>
      <c r="D74" s="82"/>
    </row>
    <row r="75" s="64" customFormat="1" ht="20.1" customHeight="1" spans="2:4">
      <c r="B75" s="82"/>
      <c r="C75" s="82"/>
      <c r="D75" s="82"/>
    </row>
    <row r="76" s="64" customFormat="1" ht="20.1" customHeight="1" spans="2:4">
      <c r="B76" s="82"/>
      <c r="C76" s="82"/>
      <c r="D76" s="82"/>
    </row>
    <row r="77" s="64" customFormat="1" ht="20.1" customHeight="1" spans="2:4">
      <c r="B77" s="82"/>
      <c r="C77" s="82"/>
      <c r="D77" s="82"/>
    </row>
    <row r="78" s="64" customFormat="1" ht="20.1" customHeight="1" spans="2:4">
      <c r="B78" s="82"/>
      <c r="C78" s="82"/>
      <c r="D78" s="82"/>
    </row>
    <row r="79" s="64" customFormat="1" ht="20.1" customHeight="1" spans="2:4">
      <c r="B79" s="82"/>
      <c r="C79" s="82"/>
      <c r="D79" s="82"/>
    </row>
    <row r="80" s="64" customFormat="1" ht="20.1" customHeight="1" spans="2:4">
      <c r="B80" s="82"/>
      <c r="C80" s="82"/>
      <c r="D80" s="82"/>
    </row>
    <row r="81" s="64" customFormat="1" ht="20.1" customHeight="1" spans="2:4">
      <c r="B81" s="82"/>
      <c r="C81" s="82"/>
      <c r="D81" s="82"/>
    </row>
    <row r="82" s="64" customFormat="1" ht="20.1" customHeight="1" spans="2:4">
      <c r="B82" s="82"/>
      <c r="C82" s="82"/>
      <c r="D82" s="82"/>
    </row>
    <row r="83" s="64" customFormat="1" ht="20.1" customHeight="1" spans="2:4">
      <c r="B83" s="82"/>
      <c r="C83" s="82"/>
      <c r="D83" s="82"/>
    </row>
    <row r="84" s="64" customFormat="1" ht="20.1" customHeight="1" spans="2:4">
      <c r="B84" s="82"/>
      <c r="C84" s="82"/>
      <c r="D84" s="82"/>
    </row>
    <row r="85" s="64" customFormat="1" ht="20.1" customHeight="1" spans="2:4">
      <c r="B85" s="82"/>
      <c r="C85" s="82"/>
      <c r="D85" s="82"/>
    </row>
    <row r="86" s="64" customFormat="1" ht="20.1" customHeight="1" spans="2:4">
      <c r="B86" s="82"/>
      <c r="C86" s="82"/>
      <c r="D86" s="82"/>
    </row>
    <row r="87" s="64" customFormat="1" ht="20.1" customHeight="1" spans="2:4">
      <c r="B87" s="82"/>
      <c r="C87" s="82"/>
      <c r="D87" s="82"/>
    </row>
    <row r="88" s="64" customFormat="1" ht="20.1" customHeight="1" spans="2:4">
      <c r="B88" s="82"/>
      <c r="C88" s="82"/>
      <c r="D88" s="82"/>
    </row>
    <row r="89" s="64" customFormat="1" ht="20.1" customHeight="1" spans="2:4">
      <c r="B89" s="82"/>
      <c r="C89" s="82"/>
      <c r="D89" s="82"/>
    </row>
    <row r="90" s="64" customFormat="1" ht="20.1" customHeight="1" spans="2:4">
      <c r="B90" s="82"/>
      <c r="C90" s="82"/>
      <c r="D90" s="82"/>
    </row>
    <row r="91" s="64" customFormat="1" ht="20.1" customHeight="1" spans="2:4">
      <c r="B91" s="82"/>
      <c r="C91" s="82"/>
      <c r="D91" s="82"/>
    </row>
    <row r="92" s="64" customFormat="1" ht="20.1" customHeight="1" spans="2:4">
      <c r="B92" s="82"/>
      <c r="C92" s="82"/>
      <c r="D92" s="82"/>
    </row>
    <row r="93" s="64" customFormat="1" ht="20.1" customHeight="1" spans="2:4">
      <c r="B93" s="82"/>
      <c r="C93" s="82"/>
      <c r="D93" s="82"/>
    </row>
    <row r="94" s="64" customFormat="1" ht="20.1" customHeight="1" spans="2:4">
      <c r="B94" s="82"/>
      <c r="C94" s="82"/>
      <c r="D94" s="82"/>
    </row>
    <row r="95" s="64" customFormat="1" ht="20.1" customHeight="1" spans="2:4">
      <c r="B95" s="82"/>
      <c r="C95" s="82"/>
      <c r="D95" s="82"/>
    </row>
    <row r="96" s="64" customFormat="1" ht="20.1" customHeight="1" spans="2:4">
      <c r="B96" s="82"/>
      <c r="C96" s="82"/>
      <c r="D96" s="82"/>
    </row>
    <row r="97" s="64" customFormat="1" ht="20.1" customHeight="1" spans="2:4">
      <c r="B97" s="82"/>
      <c r="C97" s="82"/>
      <c r="D97" s="82"/>
    </row>
    <row r="98" s="64" customFormat="1" ht="20.1" customHeight="1" spans="2:4">
      <c r="B98" s="82"/>
      <c r="C98" s="82"/>
      <c r="D98" s="82"/>
    </row>
    <row r="99" s="64" customFormat="1" ht="20.1" customHeight="1" spans="2:4">
      <c r="B99" s="82"/>
      <c r="C99" s="82"/>
      <c r="D99" s="82"/>
    </row>
    <row r="100" s="64" customFormat="1" ht="20.1" customHeight="1" spans="2:4">
      <c r="B100" s="82"/>
      <c r="C100" s="82"/>
      <c r="D100" s="82"/>
    </row>
    <row r="101" s="64" customFormat="1" ht="20.1" customHeight="1" spans="2:4">
      <c r="B101" s="82"/>
      <c r="C101" s="82"/>
      <c r="D101" s="82"/>
    </row>
    <row r="102" s="64" customFormat="1" ht="20.1" customHeight="1" spans="2:4">
      <c r="B102" s="82"/>
      <c r="C102" s="82"/>
      <c r="D102" s="82"/>
    </row>
    <row r="103" s="64" customFormat="1" ht="20.1" customHeight="1" spans="2:4">
      <c r="B103" s="82"/>
      <c r="C103" s="82"/>
      <c r="D103" s="82"/>
    </row>
    <row r="104" s="64" customFormat="1" ht="20.1" customHeight="1" spans="2:4">
      <c r="B104" s="82"/>
      <c r="C104" s="82"/>
      <c r="D104" s="82"/>
    </row>
    <row r="105" s="64" customFormat="1" ht="20.1" customHeight="1" spans="2:4">
      <c r="B105" s="82"/>
      <c r="C105" s="82"/>
      <c r="D105" s="82"/>
    </row>
    <row r="106" s="64" customFormat="1" ht="20.1" customHeight="1" spans="2:4">
      <c r="B106" s="82"/>
      <c r="C106" s="82"/>
      <c r="D106" s="82"/>
    </row>
    <row r="107" s="64" customFormat="1" ht="20.1" customHeight="1" spans="2:4">
      <c r="B107" s="82"/>
      <c r="C107" s="82"/>
      <c r="D107" s="82"/>
    </row>
    <row r="108" s="64" customFormat="1" ht="20.1" customHeight="1" spans="2:4">
      <c r="B108" s="82"/>
      <c r="C108" s="82"/>
      <c r="D108" s="82"/>
    </row>
    <row r="109" s="64" customFormat="1" ht="20.1" customHeight="1" spans="2:4">
      <c r="B109" s="82"/>
      <c r="C109" s="82"/>
      <c r="D109" s="82"/>
    </row>
    <row r="110" s="64" customFormat="1" ht="20.1" customHeight="1" spans="2:4">
      <c r="B110" s="82"/>
      <c r="C110" s="82"/>
      <c r="D110" s="82"/>
    </row>
    <row r="111" s="64" customFormat="1" ht="20.1" customHeight="1" spans="2:4">
      <c r="B111" s="82"/>
      <c r="C111" s="82"/>
      <c r="D111" s="82"/>
    </row>
    <row r="112" s="64" customFormat="1" ht="20.1" customHeight="1" spans="2:4">
      <c r="B112" s="82"/>
      <c r="C112" s="82"/>
      <c r="D112" s="82"/>
    </row>
    <row r="113" s="64" customFormat="1" ht="20.1" customHeight="1" spans="2:4">
      <c r="B113" s="82"/>
      <c r="C113" s="82"/>
      <c r="D113" s="82"/>
    </row>
    <row r="114" s="64" customFormat="1" ht="20.1" customHeight="1" spans="2:4">
      <c r="B114" s="82"/>
      <c r="C114" s="82"/>
      <c r="D114" s="82"/>
    </row>
    <row r="115" s="64" customFormat="1" ht="20.1" customHeight="1" spans="2:4">
      <c r="B115" s="82"/>
      <c r="C115" s="82"/>
      <c r="D115" s="82"/>
    </row>
    <row r="116" s="64" customFormat="1" ht="20.1" customHeight="1" spans="2:4">
      <c r="B116" s="82"/>
      <c r="C116" s="82"/>
      <c r="D116" s="82"/>
    </row>
    <row r="117" s="64" customFormat="1" ht="20.1" customHeight="1" spans="2:4">
      <c r="B117" s="82"/>
      <c r="C117" s="82"/>
      <c r="D117" s="82"/>
    </row>
    <row r="118" s="64" customFormat="1" ht="20.1" customHeight="1" spans="2:4">
      <c r="B118" s="82"/>
      <c r="C118" s="82"/>
      <c r="D118" s="82"/>
    </row>
    <row r="119" s="64" customFormat="1" ht="20.1" customHeight="1" spans="2:4">
      <c r="B119" s="82"/>
      <c r="C119" s="82"/>
      <c r="D119" s="82"/>
    </row>
    <row r="120" s="64" customFormat="1" ht="20.1" customHeight="1" spans="2:4">
      <c r="B120" s="82"/>
      <c r="C120" s="82"/>
      <c r="D120" s="82"/>
    </row>
    <row r="121" s="64" customFormat="1" ht="20.1" customHeight="1" spans="2:4">
      <c r="B121" s="82"/>
      <c r="C121" s="82"/>
      <c r="D121" s="82"/>
    </row>
    <row r="122" ht="20.1" customHeight="1"/>
    <row r="123" ht="20.1" customHeight="1"/>
    <row r="124" ht="20.1" customHeight="1"/>
    <row r="125" ht="20.1" customHeight="1"/>
    <row r="126" ht="20.1" customHeight="1"/>
    <row r="127" ht="20.1" customHeight="1"/>
    <row r="128" ht="20.1" customHeight="1"/>
    <row r="129" ht="20.1" customHeight="1"/>
    <row r="130" ht="20.1" customHeight="1"/>
    <row r="131" ht="20.1" customHeight="1"/>
  </sheetData>
  <mergeCells count="1">
    <mergeCell ref="A1:D1"/>
  </mergeCells>
  <conditionalFormatting sqref="D3:D34">
    <cfRule type="cellIs" dxfId="0" priority="3" stopIfTrue="1" operator="lessThanOrEqual">
      <formula>-1</formula>
    </cfRule>
  </conditionalFormatting>
  <conditionalFormatting sqref="D4:D34">
    <cfRule type="cellIs" dxfId="1" priority="1" stopIfTrue="1" operator="greaterThan">
      <formula>10</formula>
    </cfRule>
    <cfRule type="cellIs" dxfId="1" priority="2" stopIfTrue="1" operator="lessThanOrEqual">
      <formula>-1</formula>
    </cfRule>
  </conditionalFormatting>
  <printOptions horizontalCentered="1"/>
  <pageMargins left="0.709027777777778" right="0.709027777777778" top="0.75" bottom="0.75" header="0.309027777777778" footer="0.309027777777778"/>
  <pageSetup paperSize="9" fitToHeight="200" orientation="landscape"/>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32"/>
  <sheetViews>
    <sheetView tabSelected="1" workbookViewId="0">
      <selection activeCell="A3" sqref="A3"/>
    </sheetView>
  </sheetViews>
  <sheetFormatPr defaultColWidth="8" defaultRowHeight="12"/>
  <cols>
    <col min="1" max="1" width="22.125" style="57" customWidth="1"/>
    <col min="2" max="2" width="25.375" style="57" customWidth="1"/>
    <col min="3" max="5" width="20.625" style="57" customWidth="1"/>
    <col min="6" max="6" width="22" style="57" customWidth="1"/>
    <col min="7" max="7" width="16.5" style="57" customWidth="1"/>
    <col min="8" max="8" width="17.625" style="57" customWidth="1"/>
    <col min="9" max="16384" width="8" style="57"/>
  </cols>
  <sheetData>
    <row r="1" ht="21" spans="1:8">
      <c r="A1" s="27" t="s">
        <v>15</v>
      </c>
      <c r="B1" s="27"/>
      <c r="C1" s="27"/>
      <c r="D1" s="27"/>
      <c r="E1" s="27"/>
      <c r="F1" s="27"/>
      <c r="G1" s="27"/>
      <c r="H1" s="27"/>
    </row>
    <row r="2" ht="13.5" spans="1:1">
      <c r="A2" s="28" t="s">
        <v>19</v>
      </c>
    </row>
    <row r="3" ht="44.25" customHeight="1" spans="1:8">
      <c r="A3" s="58" t="s">
        <v>527</v>
      </c>
      <c r="B3" s="58" t="s">
        <v>528</v>
      </c>
      <c r="C3" s="58" t="s">
        <v>529</v>
      </c>
      <c r="D3" s="58" t="s">
        <v>530</v>
      </c>
      <c r="E3" s="58" t="s">
        <v>531</v>
      </c>
      <c r="F3" s="58" t="s">
        <v>532</v>
      </c>
      <c r="G3" s="58" t="s">
        <v>533</v>
      </c>
      <c r="H3" s="58" t="s">
        <v>534</v>
      </c>
    </row>
    <row r="4" ht="33" customHeight="1" spans="1:16384">
      <c r="A4" s="59">
        <v>1</v>
      </c>
      <c r="B4" s="59">
        <v>2</v>
      </c>
      <c r="C4" s="59">
        <v>3</v>
      </c>
      <c r="D4" s="59">
        <v>4</v>
      </c>
      <c r="E4" s="58">
        <v>5</v>
      </c>
      <c r="F4" s="58">
        <v>6</v>
      </c>
      <c r="G4" s="58">
        <v>7</v>
      </c>
      <c r="H4" s="58">
        <v>8</v>
      </c>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row>
    <row r="5" ht="47" customHeight="1" spans="1:16384">
      <c r="A5" s="59" t="s">
        <v>535</v>
      </c>
      <c r="B5" s="59" t="s">
        <v>536</v>
      </c>
      <c r="C5" s="59" t="s">
        <v>537</v>
      </c>
      <c r="D5" s="59" t="s">
        <v>537</v>
      </c>
      <c r="E5" s="58" t="s">
        <v>536</v>
      </c>
      <c r="F5" s="60">
        <v>1</v>
      </c>
      <c r="G5" s="58"/>
      <c r="H5" s="58"/>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6" ht="43" customHeight="1" spans="1:16384">
      <c r="A6" s="59" t="s">
        <v>538</v>
      </c>
      <c r="B6" s="59" t="s">
        <v>539</v>
      </c>
      <c r="C6" s="59" t="s">
        <v>537</v>
      </c>
      <c r="D6" s="59" t="s">
        <v>537</v>
      </c>
      <c r="E6" s="59" t="s">
        <v>539</v>
      </c>
      <c r="F6" s="60">
        <v>1</v>
      </c>
      <c r="G6" s="58"/>
      <c r="H6" s="58"/>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row>
    <row r="7" ht="33" customHeight="1" spans="1:16384">
      <c r="A7" s="59" t="s">
        <v>540</v>
      </c>
      <c r="B7" s="59" t="s">
        <v>541</v>
      </c>
      <c r="C7" s="59" t="s">
        <v>537</v>
      </c>
      <c r="D7" s="59" t="s">
        <v>537</v>
      </c>
      <c r="E7" s="59" t="s">
        <v>541</v>
      </c>
      <c r="F7" s="60">
        <v>1</v>
      </c>
      <c r="G7" s="58"/>
      <c r="H7" s="58"/>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row>
    <row r="8" ht="33" customHeight="1" spans="1:16384">
      <c r="A8" s="59" t="s">
        <v>542</v>
      </c>
      <c r="B8" s="59" t="s">
        <v>543</v>
      </c>
      <c r="C8" s="59" t="s">
        <v>544</v>
      </c>
      <c r="D8" s="59" t="s">
        <v>544</v>
      </c>
      <c r="E8" s="58" t="s">
        <v>543</v>
      </c>
      <c r="F8" s="60">
        <v>1</v>
      </c>
      <c r="G8" s="58"/>
      <c r="H8" s="5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row>
    <row r="9" ht="53" customHeight="1" spans="1:16384">
      <c r="A9" s="59" t="s">
        <v>545</v>
      </c>
      <c r="B9" s="59" t="s">
        <v>546</v>
      </c>
      <c r="C9" s="59" t="s">
        <v>537</v>
      </c>
      <c r="D9" s="59" t="s">
        <v>537</v>
      </c>
      <c r="E9" s="58" t="s">
        <v>546</v>
      </c>
      <c r="F9" s="60">
        <v>1</v>
      </c>
      <c r="G9" s="58"/>
      <c r="H9" s="58"/>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ht="33" customHeight="1" spans="1:16384">
      <c r="A10" s="59" t="s">
        <v>547</v>
      </c>
      <c r="B10" s="59" t="s">
        <v>548</v>
      </c>
      <c r="C10" s="59" t="s">
        <v>537</v>
      </c>
      <c r="D10" s="59" t="s">
        <v>537</v>
      </c>
      <c r="E10" s="58" t="s">
        <v>548</v>
      </c>
      <c r="F10" s="60">
        <v>1</v>
      </c>
      <c r="G10" s="58"/>
      <c r="H10" s="58"/>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ht="33" customHeight="1" spans="1:16384">
      <c r="A11" s="59" t="s">
        <v>549</v>
      </c>
      <c r="B11" s="59" t="s">
        <v>550</v>
      </c>
      <c r="C11" s="59" t="s">
        <v>537</v>
      </c>
      <c r="D11" s="59" t="s">
        <v>537</v>
      </c>
      <c r="E11" s="58" t="s">
        <v>550</v>
      </c>
      <c r="F11" s="60">
        <v>1</v>
      </c>
      <c r="G11" s="58"/>
      <c r="H11" s="58"/>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ht="68" customHeight="1" spans="1:16384">
      <c r="A12" s="59" t="s">
        <v>551</v>
      </c>
      <c r="B12" s="59" t="s">
        <v>552</v>
      </c>
      <c r="C12" s="59" t="s">
        <v>537</v>
      </c>
      <c r="D12" s="59" t="s">
        <v>537</v>
      </c>
      <c r="E12" s="58" t="s">
        <v>552</v>
      </c>
      <c r="F12" s="60">
        <v>1</v>
      </c>
      <c r="G12" s="58"/>
      <c r="H12" s="58"/>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ht="33" customHeight="1" spans="1:16384">
      <c r="A13" s="59" t="s">
        <v>553</v>
      </c>
      <c r="B13" s="59" t="s">
        <v>554</v>
      </c>
      <c r="C13" s="59" t="s">
        <v>544</v>
      </c>
      <c r="D13" s="59" t="s">
        <v>544</v>
      </c>
      <c r="E13" s="58" t="s">
        <v>554</v>
      </c>
      <c r="F13" s="60">
        <v>1</v>
      </c>
      <c r="G13" s="58"/>
      <c r="H13" s="58"/>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ht="78" customHeight="1" spans="1:16384">
      <c r="A14" s="59" t="s">
        <v>555</v>
      </c>
      <c r="B14" s="59" t="s">
        <v>556</v>
      </c>
      <c r="C14" s="59" t="s">
        <v>537</v>
      </c>
      <c r="D14" s="59" t="s">
        <v>537</v>
      </c>
      <c r="E14" s="58" t="s">
        <v>556</v>
      </c>
      <c r="F14" s="60">
        <v>1</v>
      </c>
      <c r="G14" s="58"/>
      <c r="H14" s="58"/>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ht="60" customHeight="1" spans="1:16384">
      <c r="A15" s="59" t="s">
        <v>557</v>
      </c>
      <c r="B15" s="59" t="s">
        <v>558</v>
      </c>
      <c r="C15" s="59" t="s">
        <v>537</v>
      </c>
      <c r="D15" s="59" t="s">
        <v>537</v>
      </c>
      <c r="E15" s="58" t="s">
        <v>558</v>
      </c>
      <c r="F15" s="60">
        <v>1</v>
      </c>
      <c r="G15" s="58"/>
      <c r="H15" s="58"/>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ht="42" customHeight="1" spans="1:16384">
      <c r="A16" s="59" t="s">
        <v>559</v>
      </c>
      <c r="B16" s="59" t="s">
        <v>560</v>
      </c>
      <c r="C16" s="59" t="s">
        <v>537</v>
      </c>
      <c r="D16" s="59" t="s">
        <v>537</v>
      </c>
      <c r="E16" s="58" t="s">
        <v>560</v>
      </c>
      <c r="F16" s="60">
        <v>1</v>
      </c>
      <c r="G16" s="58"/>
      <c r="H16" s="58"/>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ht="33" customHeight="1" spans="1:16384">
      <c r="A17" s="59" t="s">
        <v>561</v>
      </c>
      <c r="B17" s="59" t="s">
        <v>562</v>
      </c>
      <c r="C17" s="59" t="s">
        <v>537</v>
      </c>
      <c r="D17" s="59" t="s">
        <v>537</v>
      </c>
      <c r="E17" s="58" t="s">
        <v>562</v>
      </c>
      <c r="F17" s="60">
        <v>1</v>
      </c>
      <c r="G17" s="58"/>
      <c r="H17" s="58"/>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ht="33" customHeight="1" spans="1:16384">
      <c r="A18" s="59" t="s">
        <v>563</v>
      </c>
      <c r="B18" s="59" t="s">
        <v>564</v>
      </c>
      <c r="C18" s="59" t="s">
        <v>537</v>
      </c>
      <c r="D18" s="59" t="s">
        <v>537</v>
      </c>
      <c r="E18" s="58" t="s">
        <v>564</v>
      </c>
      <c r="F18" s="60">
        <v>1</v>
      </c>
      <c r="G18" s="58"/>
      <c r="H18" s="5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ht="66" customHeight="1" spans="1:16384">
      <c r="A19" s="59" t="s">
        <v>565</v>
      </c>
      <c r="B19" s="59" t="s">
        <v>566</v>
      </c>
      <c r="C19" s="59" t="s">
        <v>544</v>
      </c>
      <c r="D19" s="59" t="s">
        <v>544</v>
      </c>
      <c r="E19" s="58" t="s">
        <v>567</v>
      </c>
      <c r="F19" s="60">
        <v>1</v>
      </c>
      <c r="G19" s="58"/>
      <c r="H19" s="58"/>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ht="33" customHeight="1" spans="1:16384">
      <c r="A20" s="59" t="s">
        <v>568</v>
      </c>
      <c r="B20" s="59" t="s">
        <v>569</v>
      </c>
      <c r="C20" s="59" t="s">
        <v>537</v>
      </c>
      <c r="D20" s="59" t="s">
        <v>537</v>
      </c>
      <c r="E20" s="58" t="s">
        <v>568</v>
      </c>
      <c r="F20" s="60">
        <v>1</v>
      </c>
      <c r="G20" s="58"/>
      <c r="H20" s="58"/>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ht="77" customHeight="1" spans="1:16384">
      <c r="A21" s="59" t="s">
        <v>570</v>
      </c>
      <c r="B21" s="59" t="s">
        <v>571</v>
      </c>
      <c r="C21" s="59" t="s">
        <v>544</v>
      </c>
      <c r="D21" s="59" t="s">
        <v>544</v>
      </c>
      <c r="E21" s="58" t="s">
        <v>571</v>
      </c>
      <c r="F21" s="60">
        <v>1</v>
      </c>
      <c r="G21" s="58"/>
      <c r="H21" s="58"/>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ht="48" customHeight="1" spans="1:16384">
      <c r="A22" s="59" t="s">
        <v>572</v>
      </c>
      <c r="B22" s="59" t="s">
        <v>573</v>
      </c>
      <c r="C22" s="59" t="s">
        <v>537</v>
      </c>
      <c r="D22" s="59" t="s">
        <v>537</v>
      </c>
      <c r="E22" s="58" t="s">
        <v>573</v>
      </c>
      <c r="F22" s="60">
        <v>1</v>
      </c>
      <c r="G22" s="58"/>
      <c r="H22" s="58"/>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ht="33" customHeight="1" spans="1:16384">
      <c r="A23" s="59" t="s">
        <v>574</v>
      </c>
      <c r="B23" s="59" t="s">
        <v>575</v>
      </c>
      <c r="C23" s="59" t="s">
        <v>537</v>
      </c>
      <c r="D23" s="59" t="s">
        <v>537</v>
      </c>
      <c r="E23" s="58" t="s">
        <v>575</v>
      </c>
      <c r="F23" s="60">
        <v>1</v>
      </c>
      <c r="G23" s="58"/>
      <c r="H23" s="58"/>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ht="65" customHeight="1" spans="1:16384">
      <c r="A24" s="59" t="s">
        <v>576</v>
      </c>
      <c r="B24" s="59" t="s">
        <v>577</v>
      </c>
      <c r="C24" s="59" t="s">
        <v>537</v>
      </c>
      <c r="D24" s="59" t="s">
        <v>537</v>
      </c>
      <c r="E24" s="58" t="s">
        <v>577</v>
      </c>
      <c r="F24" s="60">
        <v>1</v>
      </c>
      <c r="G24" s="58"/>
      <c r="H24" s="58"/>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ht="33" customHeight="1" spans="1:16384">
      <c r="A25" s="59" t="s">
        <v>578</v>
      </c>
      <c r="B25" s="59" t="s">
        <v>579</v>
      </c>
      <c r="C25" s="59" t="s">
        <v>537</v>
      </c>
      <c r="D25" s="59" t="s">
        <v>537</v>
      </c>
      <c r="E25" s="58" t="s">
        <v>579</v>
      </c>
      <c r="F25" s="60">
        <v>1</v>
      </c>
      <c r="G25" s="58"/>
      <c r="H25" s="58"/>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ht="51" customHeight="1" spans="1:16384">
      <c r="A26" s="59" t="s">
        <v>580</v>
      </c>
      <c r="B26" s="59" t="s">
        <v>581</v>
      </c>
      <c r="C26" s="59" t="s">
        <v>537</v>
      </c>
      <c r="D26" s="59" t="s">
        <v>537</v>
      </c>
      <c r="E26" s="58" t="s">
        <v>581</v>
      </c>
      <c r="F26" s="60">
        <v>1</v>
      </c>
      <c r="G26" s="58"/>
      <c r="H26" s="58"/>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ht="33" customHeight="1" spans="1:16384">
      <c r="A27" s="59" t="s">
        <v>582</v>
      </c>
      <c r="B27" s="59" t="s">
        <v>583</v>
      </c>
      <c r="C27" s="59" t="s">
        <v>537</v>
      </c>
      <c r="D27" s="59" t="s">
        <v>537</v>
      </c>
      <c r="E27" s="58" t="s">
        <v>583</v>
      </c>
      <c r="F27" s="60">
        <v>1</v>
      </c>
      <c r="G27" s="58"/>
      <c r="H27" s="58"/>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ht="33" customHeight="1" spans="1:16384">
      <c r="A28" s="59" t="s">
        <v>584</v>
      </c>
      <c r="B28" s="59" t="s">
        <v>585</v>
      </c>
      <c r="C28" s="59" t="s">
        <v>537</v>
      </c>
      <c r="D28" s="59" t="s">
        <v>537</v>
      </c>
      <c r="E28" s="58" t="s">
        <v>585</v>
      </c>
      <c r="F28" s="60">
        <v>1</v>
      </c>
      <c r="G28" s="58"/>
      <c r="H28" s="5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ht="55" customHeight="1" spans="1:16384">
      <c r="A29" s="59" t="s">
        <v>586</v>
      </c>
      <c r="B29" s="59" t="s">
        <v>587</v>
      </c>
      <c r="C29" s="59" t="s">
        <v>537</v>
      </c>
      <c r="D29" s="59" t="s">
        <v>537</v>
      </c>
      <c r="E29" s="58" t="s">
        <v>587</v>
      </c>
      <c r="F29" s="60">
        <v>1</v>
      </c>
      <c r="G29" s="58"/>
      <c r="H29" s="58"/>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c r="XFD29"/>
    </row>
    <row r="30" ht="68" customHeight="1" spans="1:8">
      <c r="A30" s="59" t="s">
        <v>588</v>
      </c>
      <c r="B30" s="59" t="s">
        <v>589</v>
      </c>
      <c r="C30" s="59" t="s">
        <v>537</v>
      </c>
      <c r="D30" s="59" t="s">
        <v>537</v>
      </c>
      <c r="E30" s="58" t="s">
        <v>589</v>
      </c>
      <c r="F30" s="60">
        <v>1</v>
      </c>
      <c r="G30" s="58"/>
      <c r="H30" s="58"/>
    </row>
    <row r="31" ht="41" customHeight="1" spans="1:8">
      <c r="A31" s="61" t="s">
        <v>590</v>
      </c>
      <c r="B31" s="61" t="s">
        <v>591</v>
      </c>
      <c r="C31" s="59" t="s">
        <v>537</v>
      </c>
      <c r="D31" s="59" t="s">
        <v>537</v>
      </c>
      <c r="E31" s="58" t="s">
        <v>591</v>
      </c>
      <c r="F31" s="60">
        <v>1</v>
      </c>
      <c r="G31" s="58"/>
      <c r="H31" s="58"/>
    </row>
    <row r="32" ht="66" customHeight="1" spans="1:8">
      <c r="A32" s="61" t="s">
        <v>592</v>
      </c>
      <c r="B32" s="61" t="s">
        <v>593</v>
      </c>
      <c r="C32" s="59" t="s">
        <v>537</v>
      </c>
      <c r="D32" s="59" t="s">
        <v>537</v>
      </c>
      <c r="E32" s="58" t="s">
        <v>593</v>
      </c>
      <c r="F32" s="60">
        <v>1</v>
      </c>
      <c r="G32" s="58"/>
      <c r="H32" s="58"/>
    </row>
  </sheetData>
  <mergeCells count="1">
    <mergeCell ref="A1:H1"/>
  </mergeCells>
  <pageMargins left="0.751388888888889" right="0.751388888888889" top="1" bottom="1" header="0.511805555555556" footer="0.511805555555556"/>
  <pageSetup paperSize="9" scale="78" orientation="landscape"/>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20"/>
  <sheetViews>
    <sheetView workbookViewId="0">
      <selection activeCell="K14" sqref="K14"/>
    </sheetView>
  </sheetViews>
  <sheetFormatPr defaultColWidth="8" defaultRowHeight="14.25" customHeight="1"/>
  <cols>
    <col min="1" max="1" width="17.625" style="25"/>
    <col min="2" max="2" width="9" style="25"/>
    <col min="3" max="3" width="5.25" style="25" customWidth="1"/>
    <col min="4" max="4" width="5.875" style="25" customWidth="1"/>
    <col min="5" max="5" width="9" style="25"/>
    <col min="6" max="6" width="9" style="25" customWidth="1"/>
    <col min="7" max="7" width="10.25" style="25" customWidth="1"/>
    <col min="8" max="8" width="10.5" style="25" customWidth="1"/>
    <col min="9" max="13" width="8.75" style="25" customWidth="1"/>
    <col min="14" max="15" width="10.625" style="25" customWidth="1"/>
    <col min="16" max="18" width="8.75" style="25" customWidth="1"/>
    <col min="19" max="20" width="8" style="25"/>
    <col min="21" max="21" width="11.125" style="25" customWidth="1"/>
    <col min="22" max="22" width="9.125" style="25" customWidth="1"/>
    <col min="23" max="16384" width="8" style="25"/>
  </cols>
  <sheetData>
    <row r="1" ht="13.5" customHeight="1" spans="1:22">
      <c r="A1" s="26"/>
      <c r="B1" s="26"/>
      <c r="C1" s="26"/>
      <c r="D1" s="26"/>
      <c r="E1" s="26"/>
      <c r="F1" s="26"/>
      <c r="G1" s="26"/>
      <c r="H1" s="26"/>
      <c r="I1" s="26"/>
      <c r="J1" s="26"/>
      <c r="K1" s="26"/>
      <c r="L1" s="26"/>
      <c r="M1" s="26"/>
      <c r="N1" s="26"/>
      <c r="O1" s="26"/>
      <c r="P1" s="26"/>
      <c r="Q1" s="26"/>
      <c r="R1" s="26"/>
      <c r="V1" s="52"/>
    </row>
    <row r="2" ht="27.75" customHeight="1" spans="1:22">
      <c r="A2" s="27" t="s">
        <v>16</v>
      </c>
      <c r="B2" s="27"/>
      <c r="C2" s="27"/>
      <c r="D2" s="27"/>
      <c r="E2" s="27"/>
      <c r="F2" s="27"/>
      <c r="G2" s="27"/>
      <c r="H2" s="27"/>
      <c r="I2" s="27"/>
      <c r="J2" s="27"/>
      <c r="K2" s="27"/>
      <c r="L2" s="27"/>
      <c r="M2" s="27"/>
      <c r="N2" s="27"/>
      <c r="O2" s="27"/>
      <c r="P2" s="27"/>
      <c r="Q2" s="27"/>
      <c r="R2" s="27"/>
      <c r="S2" s="27"/>
      <c r="T2" s="27"/>
      <c r="U2" s="27"/>
      <c r="V2" s="27"/>
    </row>
    <row r="3" ht="15" customHeight="1" spans="1:22">
      <c r="A3" s="28" t="s">
        <v>19</v>
      </c>
      <c r="B3" s="29"/>
      <c r="C3" s="29"/>
      <c r="D3" s="29"/>
      <c r="E3" s="29"/>
      <c r="F3" s="29"/>
      <c r="G3" s="29"/>
      <c r="H3" s="29"/>
      <c r="I3" s="29"/>
      <c r="J3" s="29"/>
      <c r="K3" s="29"/>
      <c r="L3" s="29"/>
      <c r="M3" s="29"/>
      <c r="N3" s="29"/>
      <c r="O3" s="29"/>
      <c r="P3" s="29"/>
      <c r="Q3" s="29"/>
      <c r="R3" s="29"/>
      <c r="V3" s="53" t="s">
        <v>57</v>
      </c>
    </row>
    <row r="4" ht="15.75" customHeight="1" spans="1:22">
      <c r="A4" s="30" t="s">
        <v>594</v>
      </c>
      <c r="B4" s="31" t="s">
        <v>595</v>
      </c>
      <c r="C4" s="31" t="s">
        <v>596</v>
      </c>
      <c r="D4" s="31" t="s">
        <v>597</v>
      </c>
      <c r="E4" s="31" t="s">
        <v>598</v>
      </c>
      <c r="F4" s="31" t="s">
        <v>599</v>
      </c>
      <c r="G4" s="30" t="s">
        <v>600</v>
      </c>
      <c r="H4" s="32" t="s">
        <v>246</v>
      </c>
      <c r="I4" s="32"/>
      <c r="J4" s="32"/>
      <c r="K4" s="32"/>
      <c r="L4" s="32"/>
      <c r="M4" s="32"/>
      <c r="N4" s="32"/>
      <c r="O4" s="32"/>
      <c r="P4" s="32"/>
      <c r="Q4" s="32"/>
      <c r="R4" s="32"/>
      <c r="S4" s="32"/>
      <c r="T4" s="32"/>
      <c r="U4" s="32"/>
      <c r="V4" s="32"/>
    </row>
    <row r="5" ht="17.25" customHeight="1" spans="1:22">
      <c r="A5" s="30"/>
      <c r="B5" s="33"/>
      <c r="C5" s="33"/>
      <c r="D5" s="33"/>
      <c r="E5" s="33"/>
      <c r="F5" s="33"/>
      <c r="G5" s="30"/>
      <c r="H5" s="34" t="s">
        <v>133</v>
      </c>
      <c r="I5" s="48" t="s">
        <v>250</v>
      </c>
      <c r="J5" s="49"/>
      <c r="K5" s="49"/>
      <c r="L5" s="49"/>
      <c r="M5" s="49"/>
      <c r="N5" s="49"/>
      <c r="O5" s="49"/>
      <c r="P5" s="50"/>
      <c r="Q5" s="51" t="s">
        <v>601</v>
      </c>
      <c r="R5" s="30" t="s">
        <v>602</v>
      </c>
      <c r="S5" s="54" t="s">
        <v>249</v>
      </c>
      <c r="T5" s="54"/>
      <c r="U5" s="54"/>
      <c r="V5" s="54"/>
    </row>
    <row r="6" ht="40.5" spans="1:22">
      <c r="A6" s="30"/>
      <c r="B6" s="35"/>
      <c r="C6" s="35"/>
      <c r="D6" s="35"/>
      <c r="E6" s="35"/>
      <c r="F6" s="35"/>
      <c r="G6" s="30"/>
      <c r="H6" s="36"/>
      <c r="I6" s="51" t="s">
        <v>137</v>
      </c>
      <c r="J6" s="51" t="s">
        <v>253</v>
      </c>
      <c r="K6" s="51" t="s">
        <v>254</v>
      </c>
      <c r="L6" s="51" t="s">
        <v>255</v>
      </c>
      <c r="M6" s="51" t="s">
        <v>256</v>
      </c>
      <c r="N6" s="30" t="s">
        <v>257</v>
      </c>
      <c r="O6" s="30" t="s">
        <v>258</v>
      </c>
      <c r="P6" s="30" t="s">
        <v>259</v>
      </c>
      <c r="Q6" s="55"/>
      <c r="R6" s="30"/>
      <c r="S6" s="56" t="s">
        <v>137</v>
      </c>
      <c r="T6" s="56" t="s">
        <v>260</v>
      </c>
      <c r="U6" s="56" t="s">
        <v>261</v>
      </c>
      <c r="V6" s="56" t="s">
        <v>262</v>
      </c>
    </row>
    <row r="7" ht="15" customHeight="1" spans="1:22">
      <c r="A7" s="32">
        <v>1</v>
      </c>
      <c r="B7" s="32">
        <v>2</v>
      </c>
      <c r="C7" s="32">
        <v>3</v>
      </c>
      <c r="D7" s="32">
        <v>4</v>
      </c>
      <c r="E7" s="32">
        <v>5</v>
      </c>
      <c r="F7" s="32">
        <v>6</v>
      </c>
      <c r="G7" s="32">
        <v>7</v>
      </c>
      <c r="H7" s="32">
        <v>8</v>
      </c>
      <c r="I7" s="32">
        <v>9</v>
      </c>
      <c r="J7" s="32">
        <v>10</v>
      </c>
      <c r="K7" s="32">
        <v>11</v>
      </c>
      <c r="L7" s="32">
        <v>12</v>
      </c>
      <c r="M7" s="32">
        <v>13</v>
      </c>
      <c r="N7" s="32">
        <v>14</v>
      </c>
      <c r="O7" s="32">
        <v>15</v>
      </c>
      <c r="P7" s="32">
        <v>16</v>
      </c>
      <c r="Q7" s="32">
        <v>17</v>
      </c>
      <c r="R7" s="32">
        <v>18</v>
      </c>
      <c r="S7" s="32">
        <v>19</v>
      </c>
      <c r="T7" s="32">
        <v>20</v>
      </c>
      <c r="U7" s="32">
        <v>21</v>
      </c>
      <c r="V7" s="32">
        <v>22</v>
      </c>
    </row>
    <row r="8" ht="50" customHeight="1" spans="1:22">
      <c r="A8" s="37" t="s">
        <v>588</v>
      </c>
      <c r="B8" s="38"/>
      <c r="C8" s="39" t="s">
        <v>603</v>
      </c>
      <c r="D8" s="40" t="s">
        <v>604</v>
      </c>
      <c r="E8" s="38">
        <v>1</v>
      </c>
      <c r="F8" s="41"/>
      <c r="G8" s="40"/>
      <c r="H8" s="42">
        <v>42</v>
      </c>
      <c r="I8" s="42">
        <v>42</v>
      </c>
      <c r="J8" s="42">
        <v>42</v>
      </c>
      <c r="K8" s="42"/>
      <c r="L8" s="42"/>
      <c r="M8" s="42"/>
      <c r="N8" s="42"/>
      <c r="O8" s="42"/>
      <c r="P8" s="42"/>
      <c r="Q8" s="42"/>
      <c r="R8" s="42"/>
      <c r="S8" s="44"/>
      <c r="T8" s="44"/>
      <c r="U8" s="44"/>
      <c r="V8" s="44"/>
    </row>
    <row r="9" ht="49" customHeight="1" spans="1:22">
      <c r="A9" s="43" t="s">
        <v>605</v>
      </c>
      <c r="B9" s="44"/>
      <c r="C9" s="43" t="s">
        <v>606</v>
      </c>
      <c r="D9" s="43" t="s">
        <v>607</v>
      </c>
      <c r="E9" s="38">
        <v>1</v>
      </c>
      <c r="F9" s="44"/>
      <c r="G9" s="44"/>
      <c r="H9" s="45">
        <v>218</v>
      </c>
      <c r="I9" s="45">
        <v>218</v>
      </c>
      <c r="J9" s="45">
        <v>218</v>
      </c>
      <c r="K9" s="44"/>
      <c r="L9" s="44"/>
      <c r="M9" s="44"/>
      <c r="N9" s="44"/>
      <c r="O9" s="44"/>
      <c r="P9" s="44"/>
      <c r="Q9" s="44"/>
      <c r="R9" s="44"/>
      <c r="S9" s="44"/>
      <c r="T9" s="44"/>
      <c r="U9" s="44"/>
      <c r="V9" s="44"/>
    </row>
    <row r="10" customHeight="1" spans="1:22">
      <c r="A10" s="44"/>
      <c r="B10" s="44"/>
      <c r="C10" s="44"/>
      <c r="D10" s="44"/>
      <c r="E10" s="44"/>
      <c r="F10" s="46"/>
      <c r="G10" s="46"/>
      <c r="H10" s="44"/>
      <c r="I10" s="44"/>
      <c r="J10" s="44"/>
      <c r="K10" s="44"/>
      <c r="L10" s="44"/>
      <c r="M10" s="44"/>
      <c r="N10" s="44"/>
      <c r="O10" s="44"/>
      <c r="P10" s="44"/>
      <c r="Q10" s="44"/>
      <c r="R10" s="44"/>
      <c r="S10" s="44"/>
      <c r="T10" s="44"/>
      <c r="U10" s="44"/>
      <c r="V10" s="44"/>
    </row>
    <row r="11" customHeight="1" spans="1:22">
      <c r="A11" s="44"/>
      <c r="B11" s="44"/>
      <c r="C11" s="44"/>
      <c r="D11" s="44"/>
      <c r="E11" s="44"/>
      <c r="F11" s="46"/>
      <c r="G11" s="46"/>
      <c r="H11" s="44"/>
      <c r="I11" s="44"/>
      <c r="J11" s="44"/>
      <c r="K11" s="44"/>
      <c r="L11" s="44"/>
      <c r="M11" s="44"/>
      <c r="N11" s="44"/>
      <c r="O11" s="44"/>
      <c r="P11" s="44"/>
      <c r="Q11" s="44"/>
      <c r="R11" s="44"/>
      <c r="S11" s="44"/>
      <c r="T11" s="44"/>
      <c r="U11" s="44"/>
      <c r="V11" s="44"/>
    </row>
    <row r="12" customHeight="1" spans="1:22">
      <c r="A12" s="44"/>
      <c r="B12" s="44"/>
      <c r="C12" s="44"/>
      <c r="D12" s="44"/>
      <c r="E12" s="44"/>
      <c r="F12" s="46"/>
      <c r="G12" s="46"/>
      <c r="H12" s="44"/>
      <c r="I12" s="44"/>
      <c r="J12" s="44"/>
      <c r="K12" s="44"/>
      <c r="L12" s="44"/>
      <c r="M12" s="44"/>
      <c r="N12" s="44"/>
      <c r="O12" s="44"/>
      <c r="P12" s="44"/>
      <c r="Q12" s="44"/>
      <c r="R12" s="44"/>
      <c r="S12" s="44"/>
      <c r="T12" s="44"/>
      <c r="U12" s="44"/>
      <c r="V12" s="44"/>
    </row>
    <row r="13" customHeight="1" spans="1:22">
      <c r="A13" s="44"/>
      <c r="B13" s="44"/>
      <c r="C13" s="44"/>
      <c r="D13" s="44"/>
      <c r="E13" s="44"/>
      <c r="F13" s="46"/>
      <c r="G13" s="46"/>
      <c r="H13" s="44"/>
      <c r="I13" s="44"/>
      <c r="J13" s="44"/>
      <c r="K13" s="44"/>
      <c r="L13" s="44"/>
      <c r="M13" s="44"/>
      <c r="N13" s="44"/>
      <c r="O13" s="44"/>
      <c r="P13" s="44"/>
      <c r="Q13" s="44"/>
      <c r="R13" s="44"/>
      <c r="S13" s="44"/>
      <c r="T13" s="44"/>
      <c r="U13" s="44"/>
      <c r="V13" s="44"/>
    </row>
    <row r="14" customHeight="1" spans="1:22">
      <c r="A14" s="44"/>
      <c r="B14" s="44"/>
      <c r="C14" s="44"/>
      <c r="D14" s="44"/>
      <c r="E14" s="44"/>
      <c r="F14" s="46"/>
      <c r="G14" s="46"/>
      <c r="H14" s="44"/>
      <c r="I14" s="44"/>
      <c r="J14" s="44"/>
      <c r="K14" s="44"/>
      <c r="L14" s="44"/>
      <c r="M14" s="44"/>
      <c r="N14" s="44"/>
      <c r="O14" s="44"/>
      <c r="P14" s="44"/>
      <c r="Q14" s="44"/>
      <c r="R14" s="44"/>
      <c r="S14" s="44"/>
      <c r="T14" s="44"/>
      <c r="U14" s="44"/>
      <c r="V14" s="44"/>
    </row>
    <row r="15" customHeight="1" spans="1:22">
      <c r="A15" s="44"/>
      <c r="B15" s="44"/>
      <c r="C15" s="44"/>
      <c r="D15" s="44"/>
      <c r="E15" s="44"/>
      <c r="F15" s="46"/>
      <c r="G15" s="46"/>
      <c r="H15" s="44"/>
      <c r="I15" s="44"/>
      <c r="J15" s="44"/>
      <c r="K15" s="44"/>
      <c r="L15" s="44"/>
      <c r="M15" s="44"/>
      <c r="N15" s="44"/>
      <c r="O15" s="44"/>
      <c r="P15" s="44"/>
      <c r="Q15" s="44"/>
      <c r="R15" s="44"/>
      <c r="S15" s="44"/>
      <c r="T15" s="44"/>
      <c r="U15" s="44"/>
      <c r="V15" s="44"/>
    </row>
    <row r="16" customHeight="1" spans="1:22">
      <c r="A16" s="44"/>
      <c r="B16" s="44"/>
      <c r="C16" s="44"/>
      <c r="D16" s="44"/>
      <c r="E16" s="44"/>
      <c r="F16" s="46"/>
      <c r="G16" s="46"/>
      <c r="H16" s="44"/>
      <c r="I16" s="44"/>
      <c r="J16" s="44"/>
      <c r="K16" s="44"/>
      <c r="L16" s="44"/>
      <c r="M16" s="44"/>
      <c r="N16" s="44"/>
      <c r="O16" s="44"/>
      <c r="P16" s="44"/>
      <c r="Q16" s="44"/>
      <c r="R16" s="44"/>
      <c r="S16" s="44"/>
      <c r="T16" s="44"/>
      <c r="U16" s="44"/>
      <c r="V16" s="44"/>
    </row>
    <row r="17" customHeight="1" spans="1:22">
      <c r="A17" s="44"/>
      <c r="B17" s="44"/>
      <c r="C17" s="44"/>
      <c r="D17" s="44"/>
      <c r="E17" s="44"/>
      <c r="F17" s="46"/>
      <c r="G17" s="46"/>
      <c r="H17" s="44"/>
      <c r="I17" s="44"/>
      <c r="J17" s="44"/>
      <c r="K17" s="44"/>
      <c r="L17" s="44"/>
      <c r="M17" s="44"/>
      <c r="N17" s="44"/>
      <c r="O17" s="44"/>
      <c r="P17" s="44"/>
      <c r="Q17" s="44"/>
      <c r="R17" s="44"/>
      <c r="S17" s="44"/>
      <c r="T17" s="44"/>
      <c r="U17" s="44"/>
      <c r="V17" s="44"/>
    </row>
    <row r="18" customHeight="1" spans="1:22">
      <c r="A18" s="44"/>
      <c r="B18" s="44"/>
      <c r="C18" s="44"/>
      <c r="D18" s="44"/>
      <c r="E18" s="44"/>
      <c r="F18" s="46"/>
      <c r="G18" s="46"/>
      <c r="H18" s="44"/>
      <c r="I18" s="44"/>
      <c r="J18" s="44"/>
      <c r="K18" s="44"/>
      <c r="L18" s="44"/>
      <c r="M18" s="44"/>
      <c r="N18" s="44"/>
      <c r="O18" s="44"/>
      <c r="P18" s="44"/>
      <c r="Q18" s="44"/>
      <c r="R18" s="44"/>
      <c r="S18" s="44"/>
      <c r="T18" s="44"/>
      <c r="U18" s="44"/>
      <c r="V18" s="44"/>
    </row>
    <row r="20" customHeight="1" spans="1:4">
      <c r="A20" s="47"/>
      <c r="B20" s="47"/>
      <c r="C20" s="47"/>
      <c r="D20" s="47"/>
    </row>
  </sheetData>
  <mergeCells count="15">
    <mergeCell ref="A2:V2"/>
    <mergeCell ref="H4:V4"/>
    <mergeCell ref="I5:P5"/>
    <mergeCell ref="S5:V5"/>
    <mergeCell ref="A20:D20"/>
    <mergeCell ref="A4:A6"/>
    <mergeCell ref="B4:B6"/>
    <mergeCell ref="C4:C6"/>
    <mergeCell ref="D4:D6"/>
    <mergeCell ref="E4:E6"/>
    <mergeCell ref="F4:F6"/>
    <mergeCell ref="G4:G6"/>
    <mergeCell ref="H5:H6"/>
    <mergeCell ref="Q5:Q6"/>
    <mergeCell ref="R5:R6"/>
  </mergeCells>
  <pageMargins left="0.751388888888889" right="0.751388888888889" top="1" bottom="1" header="0.511805555555556" footer="0.511805555555556"/>
  <pageSetup paperSize="9" scale="64" orientation="landscape"/>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4"/>
  <sheetViews>
    <sheetView showGridLines="0" workbookViewId="0">
      <selection activeCell="C6" sqref="C6:C11"/>
    </sheetView>
  </sheetViews>
  <sheetFormatPr defaultColWidth="8" defaultRowHeight="12.75"/>
  <cols>
    <col min="1" max="1" width="17.375" style="10" customWidth="1"/>
    <col min="2" max="2" width="47.375" style="10" customWidth="1"/>
    <col min="3" max="12" width="16.5" style="10" customWidth="1"/>
    <col min="13" max="13" width="8" style="10" hidden="1" customWidth="1"/>
    <col min="14" max="256" width="8" style="11"/>
    <col min="257" max="257" width="15.25" style="11" customWidth="1"/>
    <col min="258" max="258" width="47.375" style="11" customWidth="1"/>
    <col min="259" max="268" width="16.5" style="11" customWidth="1"/>
    <col min="269" max="269" width="8" style="11" hidden="1" customWidth="1"/>
    <col min="270" max="512" width="8" style="11"/>
    <col min="513" max="513" width="15.25" style="11" customWidth="1"/>
    <col min="514" max="514" width="47.375" style="11" customWidth="1"/>
    <col min="515" max="524" width="16.5" style="11" customWidth="1"/>
    <col min="525" max="525" width="8" style="11" hidden="1" customWidth="1"/>
    <col min="526" max="768" width="8" style="11"/>
    <col min="769" max="769" width="15.25" style="11" customWidth="1"/>
    <col min="770" max="770" width="47.375" style="11" customWidth="1"/>
    <col min="771" max="780" width="16.5" style="11" customWidth="1"/>
    <col min="781" max="781" width="8" style="11" hidden="1" customWidth="1"/>
    <col min="782" max="1024" width="8" style="11"/>
    <col min="1025" max="1025" width="15.25" style="11" customWidth="1"/>
    <col min="1026" max="1026" width="47.375" style="11" customWidth="1"/>
    <col min="1027" max="1036" width="16.5" style="11" customWidth="1"/>
    <col min="1037" max="1037" width="8" style="11" hidden="1" customWidth="1"/>
    <col min="1038" max="1280" width="8" style="11"/>
    <col min="1281" max="1281" width="15.25" style="11" customWidth="1"/>
    <col min="1282" max="1282" width="47.375" style="11" customWidth="1"/>
    <col min="1283" max="1292" width="16.5" style="11" customWidth="1"/>
    <col min="1293" max="1293" width="8" style="11" hidden="1" customWidth="1"/>
    <col min="1294" max="1536" width="8" style="11"/>
    <col min="1537" max="1537" width="15.25" style="11" customWidth="1"/>
    <col min="1538" max="1538" width="47.375" style="11" customWidth="1"/>
    <col min="1539" max="1548" width="16.5" style="11" customWidth="1"/>
    <col min="1549" max="1549" width="8" style="11" hidden="1" customWidth="1"/>
    <col min="1550" max="1792" width="8" style="11"/>
    <col min="1793" max="1793" width="15.25" style="11" customWidth="1"/>
    <col min="1794" max="1794" width="47.375" style="11" customWidth="1"/>
    <col min="1795" max="1804" width="16.5" style="11" customWidth="1"/>
    <col min="1805" max="1805" width="8" style="11" hidden="1" customWidth="1"/>
    <col min="1806" max="2048" width="8" style="11"/>
    <col min="2049" max="2049" width="15.25" style="11" customWidth="1"/>
    <col min="2050" max="2050" width="47.375" style="11" customWidth="1"/>
    <col min="2051" max="2060" width="16.5" style="11" customWidth="1"/>
    <col min="2061" max="2061" width="8" style="11" hidden="1" customWidth="1"/>
    <col min="2062" max="2304" width="8" style="11"/>
    <col min="2305" max="2305" width="15.25" style="11" customWidth="1"/>
    <col min="2306" max="2306" width="47.375" style="11" customWidth="1"/>
    <col min="2307" max="2316" width="16.5" style="11" customWidth="1"/>
    <col min="2317" max="2317" width="8" style="11" hidden="1" customWidth="1"/>
    <col min="2318" max="2560" width="8" style="11"/>
    <col min="2561" max="2561" width="15.25" style="11" customWidth="1"/>
    <col min="2562" max="2562" width="47.375" style="11" customWidth="1"/>
    <col min="2563" max="2572" width="16.5" style="11" customWidth="1"/>
    <col min="2573" max="2573" width="8" style="11" hidden="1" customWidth="1"/>
    <col min="2574" max="2816" width="8" style="11"/>
    <col min="2817" max="2817" width="15.25" style="11" customWidth="1"/>
    <col min="2818" max="2818" width="47.375" style="11" customWidth="1"/>
    <col min="2819" max="2828" width="16.5" style="11" customWidth="1"/>
    <col min="2829" max="2829" width="8" style="11" hidden="1" customWidth="1"/>
    <col min="2830" max="3072" width="8" style="11"/>
    <col min="3073" max="3073" width="15.25" style="11" customWidth="1"/>
    <col min="3074" max="3074" width="47.375" style="11" customWidth="1"/>
    <col min="3075" max="3084" width="16.5" style="11" customWidth="1"/>
    <col min="3085" max="3085" width="8" style="11" hidden="1" customWidth="1"/>
    <col min="3086" max="3328" width="8" style="11"/>
    <col min="3329" max="3329" width="15.25" style="11" customWidth="1"/>
    <col min="3330" max="3330" width="47.375" style="11" customWidth="1"/>
    <col min="3331" max="3340" width="16.5" style="11" customWidth="1"/>
    <col min="3341" max="3341" width="8" style="11" hidden="1" customWidth="1"/>
    <col min="3342" max="3584" width="8" style="11"/>
    <col min="3585" max="3585" width="15.25" style="11" customWidth="1"/>
    <col min="3586" max="3586" width="47.375" style="11" customWidth="1"/>
    <col min="3587" max="3596" width="16.5" style="11" customWidth="1"/>
    <col min="3597" max="3597" width="8" style="11" hidden="1" customWidth="1"/>
    <col min="3598" max="3840" width="8" style="11"/>
    <col min="3841" max="3841" width="15.25" style="11" customWidth="1"/>
    <col min="3842" max="3842" width="47.375" style="11" customWidth="1"/>
    <col min="3843" max="3852" width="16.5" style="11" customWidth="1"/>
    <col min="3853" max="3853" width="8" style="11" hidden="1" customWidth="1"/>
    <col min="3854" max="4096" width="8" style="11"/>
    <col min="4097" max="4097" width="15.25" style="11" customWidth="1"/>
    <col min="4098" max="4098" width="47.375" style="11" customWidth="1"/>
    <col min="4099" max="4108" width="16.5" style="11" customWidth="1"/>
    <col min="4109" max="4109" width="8" style="11" hidden="1" customWidth="1"/>
    <col min="4110" max="4352" width="8" style="11"/>
    <col min="4353" max="4353" width="15.25" style="11" customWidth="1"/>
    <col min="4354" max="4354" width="47.375" style="11" customWidth="1"/>
    <col min="4355" max="4364" width="16.5" style="11" customWidth="1"/>
    <col min="4365" max="4365" width="8" style="11" hidden="1" customWidth="1"/>
    <col min="4366" max="4608" width="8" style="11"/>
    <col min="4609" max="4609" width="15.25" style="11" customWidth="1"/>
    <col min="4610" max="4610" width="47.375" style="11" customWidth="1"/>
    <col min="4611" max="4620" width="16.5" style="11" customWidth="1"/>
    <col min="4621" max="4621" width="8" style="11" hidden="1" customWidth="1"/>
    <col min="4622" max="4864" width="8" style="11"/>
    <col min="4865" max="4865" width="15.25" style="11" customWidth="1"/>
    <col min="4866" max="4866" width="47.375" style="11" customWidth="1"/>
    <col min="4867" max="4876" width="16.5" style="11" customWidth="1"/>
    <col min="4877" max="4877" width="8" style="11" hidden="1" customWidth="1"/>
    <col min="4878" max="5120" width="8" style="11"/>
    <col min="5121" max="5121" width="15.25" style="11" customWidth="1"/>
    <col min="5122" max="5122" width="47.375" style="11" customWidth="1"/>
    <col min="5123" max="5132" width="16.5" style="11" customWidth="1"/>
    <col min="5133" max="5133" width="8" style="11" hidden="1" customWidth="1"/>
    <col min="5134" max="5376" width="8" style="11"/>
    <col min="5377" max="5377" width="15.25" style="11" customWidth="1"/>
    <col min="5378" max="5378" width="47.375" style="11" customWidth="1"/>
    <col min="5379" max="5388" width="16.5" style="11" customWidth="1"/>
    <col min="5389" max="5389" width="8" style="11" hidden="1" customWidth="1"/>
    <col min="5390" max="5632" width="8" style="11"/>
    <col min="5633" max="5633" width="15.25" style="11" customWidth="1"/>
    <col min="5634" max="5634" width="47.375" style="11" customWidth="1"/>
    <col min="5635" max="5644" width="16.5" style="11" customWidth="1"/>
    <col min="5645" max="5645" width="8" style="11" hidden="1" customWidth="1"/>
    <col min="5646" max="5888" width="8" style="11"/>
    <col min="5889" max="5889" width="15.25" style="11" customWidth="1"/>
    <col min="5890" max="5890" width="47.375" style="11" customWidth="1"/>
    <col min="5891" max="5900" width="16.5" style="11" customWidth="1"/>
    <col min="5901" max="5901" width="8" style="11" hidden="1" customWidth="1"/>
    <col min="5902" max="6144" width="8" style="11"/>
    <col min="6145" max="6145" width="15.25" style="11" customWidth="1"/>
    <col min="6146" max="6146" width="47.375" style="11" customWidth="1"/>
    <col min="6147" max="6156" width="16.5" style="11" customWidth="1"/>
    <col min="6157" max="6157" width="8" style="11" hidden="1" customWidth="1"/>
    <col min="6158" max="6400" width="8" style="11"/>
    <col min="6401" max="6401" width="15.25" style="11" customWidth="1"/>
    <col min="6402" max="6402" width="47.375" style="11" customWidth="1"/>
    <col min="6403" max="6412" width="16.5" style="11" customWidth="1"/>
    <col min="6413" max="6413" width="8" style="11" hidden="1" customWidth="1"/>
    <col min="6414" max="6656" width="8" style="11"/>
    <col min="6657" max="6657" width="15.25" style="11" customWidth="1"/>
    <col min="6658" max="6658" width="47.375" style="11" customWidth="1"/>
    <col min="6659" max="6668" width="16.5" style="11" customWidth="1"/>
    <col min="6669" max="6669" width="8" style="11" hidden="1" customWidth="1"/>
    <col min="6670" max="6912" width="8" style="11"/>
    <col min="6913" max="6913" width="15.25" style="11" customWidth="1"/>
    <col min="6914" max="6914" width="47.375" style="11" customWidth="1"/>
    <col min="6915" max="6924" width="16.5" style="11" customWidth="1"/>
    <col min="6925" max="6925" width="8" style="11" hidden="1" customWidth="1"/>
    <col min="6926" max="7168" width="8" style="11"/>
    <col min="7169" max="7169" width="15.25" style="11" customWidth="1"/>
    <col min="7170" max="7170" width="47.375" style="11" customWidth="1"/>
    <col min="7171" max="7180" width="16.5" style="11" customWidth="1"/>
    <col min="7181" max="7181" width="8" style="11" hidden="1" customWidth="1"/>
    <col min="7182" max="7424" width="8" style="11"/>
    <col min="7425" max="7425" width="15.25" style="11" customWidth="1"/>
    <col min="7426" max="7426" width="47.375" style="11" customWidth="1"/>
    <col min="7427" max="7436" width="16.5" style="11" customWidth="1"/>
    <col min="7437" max="7437" width="8" style="11" hidden="1" customWidth="1"/>
    <col min="7438" max="7680" width="8" style="11"/>
    <col min="7681" max="7681" width="15.25" style="11" customWidth="1"/>
    <col min="7682" max="7682" width="47.375" style="11" customWidth="1"/>
    <col min="7683" max="7692" width="16.5" style="11" customWidth="1"/>
    <col min="7693" max="7693" width="8" style="11" hidden="1" customWidth="1"/>
    <col min="7694" max="7936" width="8" style="11"/>
    <col min="7937" max="7937" width="15.25" style="11" customWidth="1"/>
    <col min="7938" max="7938" width="47.375" style="11" customWidth="1"/>
    <col min="7939" max="7948" width="16.5" style="11" customWidth="1"/>
    <col min="7949" max="7949" width="8" style="11" hidden="1" customWidth="1"/>
    <col min="7950" max="8192" width="8" style="11"/>
    <col min="8193" max="8193" width="15.25" style="11" customWidth="1"/>
    <col min="8194" max="8194" width="47.375" style="11" customWidth="1"/>
    <col min="8195" max="8204" width="16.5" style="11" customWidth="1"/>
    <col min="8205" max="8205" width="8" style="11" hidden="1" customWidth="1"/>
    <col min="8206" max="8448" width="8" style="11"/>
    <col min="8449" max="8449" width="15.25" style="11" customWidth="1"/>
    <col min="8450" max="8450" width="47.375" style="11" customWidth="1"/>
    <col min="8451" max="8460" width="16.5" style="11" customWidth="1"/>
    <col min="8461" max="8461" width="8" style="11" hidden="1" customWidth="1"/>
    <col min="8462" max="8704" width="8" style="11"/>
    <col min="8705" max="8705" width="15.25" style="11" customWidth="1"/>
    <col min="8706" max="8706" width="47.375" style="11" customWidth="1"/>
    <col min="8707" max="8716" width="16.5" style="11" customWidth="1"/>
    <col min="8717" max="8717" width="8" style="11" hidden="1" customWidth="1"/>
    <col min="8718" max="8960" width="8" style="11"/>
    <col min="8961" max="8961" width="15.25" style="11" customWidth="1"/>
    <col min="8962" max="8962" width="47.375" style="11" customWidth="1"/>
    <col min="8963" max="8972" width="16.5" style="11" customWidth="1"/>
    <col min="8973" max="8973" width="8" style="11" hidden="1" customWidth="1"/>
    <col min="8974" max="9216" width="8" style="11"/>
    <col min="9217" max="9217" width="15.25" style="11" customWidth="1"/>
    <col min="9218" max="9218" width="47.375" style="11" customWidth="1"/>
    <col min="9219" max="9228" width="16.5" style="11" customWidth="1"/>
    <col min="9229" max="9229" width="8" style="11" hidden="1" customWidth="1"/>
    <col min="9230" max="9472" width="8" style="11"/>
    <col min="9473" max="9473" width="15.25" style="11" customWidth="1"/>
    <col min="9474" max="9474" width="47.375" style="11" customWidth="1"/>
    <col min="9475" max="9484" width="16.5" style="11" customWidth="1"/>
    <col min="9485" max="9485" width="8" style="11" hidden="1" customWidth="1"/>
    <col min="9486" max="9728" width="8" style="11"/>
    <col min="9729" max="9729" width="15.25" style="11" customWidth="1"/>
    <col min="9730" max="9730" width="47.375" style="11" customWidth="1"/>
    <col min="9731" max="9740" width="16.5" style="11" customWidth="1"/>
    <col min="9741" max="9741" width="8" style="11" hidden="1" customWidth="1"/>
    <col min="9742" max="9984" width="8" style="11"/>
    <col min="9985" max="9985" width="15.25" style="11" customWidth="1"/>
    <col min="9986" max="9986" width="47.375" style="11" customWidth="1"/>
    <col min="9987" max="9996" width="16.5" style="11" customWidth="1"/>
    <col min="9997" max="9997" width="8" style="11" hidden="1" customWidth="1"/>
    <col min="9998" max="10240" width="8" style="11"/>
    <col min="10241" max="10241" width="15.25" style="11" customWidth="1"/>
    <col min="10242" max="10242" width="47.375" style="11" customWidth="1"/>
    <col min="10243" max="10252" width="16.5" style="11" customWidth="1"/>
    <col min="10253" max="10253" width="8" style="11" hidden="1" customWidth="1"/>
    <col min="10254" max="10496" width="8" style="11"/>
    <col min="10497" max="10497" width="15.25" style="11" customWidth="1"/>
    <col min="10498" max="10498" width="47.375" style="11" customWidth="1"/>
    <col min="10499" max="10508" width="16.5" style="11" customWidth="1"/>
    <col min="10509" max="10509" width="8" style="11" hidden="1" customWidth="1"/>
    <col min="10510" max="10752" width="8" style="11"/>
    <col min="10753" max="10753" width="15.25" style="11" customWidth="1"/>
    <col min="10754" max="10754" width="47.375" style="11" customWidth="1"/>
    <col min="10755" max="10764" width="16.5" style="11" customWidth="1"/>
    <col min="10765" max="10765" width="8" style="11" hidden="1" customWidth="1"/>
    <col min="10766" max="11008" width="8" style="11"/>
    <col min="11009" max="11009" width="15.25" style="11" customWidth="1"/>
    <col min="11010" max="11010" width="47.375" style="11" customWidth="1"/>
    <col min="11011" max="11020" width="16.5" style="11" customWidth="1"/>
    <col min="11021" max="11021" width="8" style="11" hidden="1" customWidth="1"/>
    <col min="11022" max="11264" width="8" style="11"/>
    <col min="11265" max="11265" width="15.25" style="11" customWidth="1"/>
    <col min="11266" max="11266" width="47.375" style="11" customWidth="1"/>
    <col min="11267" max="11276" width="16.5" style="11" customWidth="1"/>
    <col min="11277" max="11277" width="8" style="11" hidden="1" customWidth="1"/>
    <col min="11278" max="11520" width="8" style="11"/>
    <col min="11521" max="11521" width="15.25" style="11" customWidth="1"/>
    <col min="11522" max="11522" width="47.375" style="11" customWidth="1"/>
    <col min="11523" max="11532" width="16.5" style="11" customWidth="1"/>
    <col min="11533" max="11533" width="8" style="11" hidden="1" customWidth="1"/>
    <col min="11534" max="11776" width="8" style="11"/>
    <col min="11777" max="11777" width="15.25" style="11" customWidth="1"/>
    <col min="11778" max="11778" width="47.375" style="11" customWidth="1"/>
    <col min="11779" max="11788" width="16.5" style="11" customWidth="1"/>
    <col min="11789" max="11789" width="8" style="11" hidden="1" customWidth="1"/>
    <col min="11790" max="12032" width="8" style="11"/>
    <col min="12033" max="12033" width="15.25" style="11" customWidth="1"/>
    <col min="12034" max="12034" width="47.375" style="11" customWidth="1"/>
    <col min="12035" max="12044" width="16.5" style="11" customWidth="1"/>
    <col min="12045" max="12045" width="8" style="11" hidden="1" customWidth="1"/>
    <col min="12046" max="12288" width="8" style="11"/>
    <col min="12289" max="12289" width="15.25" style="11" customWidth="1"/>
    <col min="12290" max="12290" width="47.375" style="11" customWidth="1"/>
    <col min="12291" max="12300" width="16.5" style="11" customWidth="1"/>
    <col min="12301" max="12301" width="8" style="11" hidden="1" customWidth="1"/>
    <col min="12302" max="12544" width="8" style="11"/>
    <col min="12545" max="12545" width="15.25" style="11" customWidth="1"/>
    <col min="12546" max="12546" width="47.375" style="11" customWidth="1"/>
    <col min="12547" max="12556" width="16.5" style="11" customWidth="1"/>
    <col min="12557" max="12557" width="8" style="11" hidden="1" customWidth="1"/>
    <col min="12558" max="12800" width="8" style="11"/>
    <col min="12801" max="12801" width="15.25" style="11" customWidth="1"/>
    <col min="12802" max="12802" width="47.375" style="11" customWidth="1"/>
    <col min="12803" max="12812" width="16.5" style="11" customWidth="1"/>
    <col min="12813" max="12813" width="8" style="11" hidden="1" customWidth="1"/>
    <col min="12814" max="13056" width="8" style="11"/>
    <col min="13057" max="13057" width="15.25" style="11" customWidth="1"/>
    <col min="13058" max="13058" width="47.375" style="11" customWidth="1"/>
    <col min="13059" max="13068" width="16.5" style="11" customWidth="1"/>
    <col min="13069" max="13069" width="8" style="11" hidden="1" customWidth="1"/>
    <col min="13070" max="13312" width="8" style="11"/>
    <col min="13313" max="13313" width="15.25" style="11" customWidth="1"/>
    <col min="13314" max="13314" width="47.375" style="11" customWidth="1"/>
    <col min="13315" max="13324" width="16.5" style="11" customWidth="1"/>
    <col min="13325" max="13325" width="8" style="11" hidden="1" customWidth="1"/>
    <col min="13326" max="13568" width="8" style="11"/>
    <col min="13569" max="13569" width="15.25" style="11" customWidth="1"/>
    <col min="13570" max="13570" width="47.375" style="11" customWidth="1"/>
    <col min="13571" max="13580" width="16.5" style="11" customWidth="1"/>
    <col min="13581" max="13581" width="8" style="11" hidden="1" customWidth="1"/>
    <col min="13582" max="13824" width="8" style="11"/>
    <col min="13825" max="13825" width="15.25" style="11" customWidth="1"/>
    <col min="13826" max="13826" width="47.375" style="11" customWidth="1"/>
    <col min="13827" max="13836" width="16.5" style="11" customWidth="1"/>
    <col min="13837" max="13837" width="8" style="11" hidden="1" customWidth="1"/>
    <col min="13838" max="14080" width="8" style="11"/>
    <col min="14081" max="14081" width="15.25" style="11" customWidth="1"/>
    <col min="14082" max="14082" width="47.375" style="11" customWidth="1"/>
    <col min="14083" max="14092" width="16.5" style="11" customWidth="1"/>
    <col min="14093" max="14093" width="8" style="11" hidden="1" customWidth="1"/>
    <col min="14094" max="14336" width="8" style="11"/>
    <col min="14337" max="14337" width="15.25" style="11" customWidth="1"/>
    <col min="14338" max="14338" width="47.375" style="11" customWidth="1"/>
    <col min="14339" max="14348" width="16.5" style="11" customWidth="1"/>
    <col min="14349" max="14349" width="8" style="11" hidden="1" customWidth="1"/>
    <col min="14350" max="14592" width="8" style="11"/>
    <col min="14593" max="14593" width="15.25" style="11" customWidth="1"/>
    <col min="14594" max="14594" width="47.375" style="11" customWidth="1"/>
    <col min="14595" max="14604" width="16.5" style="11" customWidth="1"/>
    <col min="14605" max="14605" width="8" style="11" hidden="1" customWidth="1"/>
    <col min="14606" max="14848" width="8" style="11"/>
    <col min="14849" max="14849" width="15.25" style="11" customWidth="1"/>
    <col min="14850" max="14850" width="47.375" style="11" customWidth="1"/>
    <col min="14851" max="14860" width="16.5" style="11" customWidth="1"/>
    <col min="14861" max="14861" width="8" style="11" hidden="1" customWidth="1"/>
    <col min="14862" max="15104" width="8" style="11"/>
    <col min="15105" max="15105" width="15.25" style="11" customWidth="1"/>
    <col min="15106" max="15106" width="47.375" style="11" customWidth="1"/>
    <col min="15107" max="15116" width="16.5" style="11" customWidth="1"/>
    <col min="15117" max="15117" width="8" style="11" hidden="1" customWidth="1"/>
    <col min="15118" max="15360" width="8" style="11"/>
    <col min="15361" max="15361" width="15.25" style="11" customWidth="1"/>
    <col min="15362" max="15362" width="47.375" style="11" customWidth="1"/>
    <col min="15363" max="15372" width="16.5" style="11" customWidth="1"/>
    <col min="15373" max="15373" width="8" style="11" hidden="1" customWidth="1"/>
    <col min="15374" max="15616" width="8" style="11"/>
    <col min="15617" max="15617" width="15.25" style="11" customWidth="1"/>
    <col min="15618" max="15618" width="47.375" style="11" customWidth="1"/>
    <col min="15619" max="15628" width="16.5" style="11" customWidth="1"/>
    <col min="15629" max="15629" width="8" style="11" hidden="1" customWidth="1"/>
    <col min="15630" max="15872" width="8" style="11"/>
    <col min="15873" max="15873" width="15.25" style="11" customWidth="1"/>
    <col min="15874" max="15874" width="47.375" style="11" customWidth="1"/>
    <col min="15875" max="15884" width="16.5" style="11" customWidth="1"/>
    <col min="15885" max="15885" width="8" style="11" hidden="1" customWidth="1"/>
    <col min="15886" max="16128" width="8" style="11"/>
    <col min="16129" max="16129" width="15.25" style="11" customWidth="1"/>
    <col min="16130" max="16130" width="47.375" style="11" customWidth="1"/>
    <col min="16131" max="16140" width="16.5" style="11" customWidth="1"/>
    <col min="16141" max="16141" width="8" style="11" hidden="1" customWidth="1"/>
    <col min="16142" max="16384" width="8" style="11"/>
  </cols>
  <sheetData>
    <row r="1" ht="17.1" customHeight="1" spans="1:1">
      <c r="A1" s="12"/>
    </row>
    <row r="2" ht="38.1" customHeight="1" spans="1:1">
      <c r="A2" s="13" t="s">
        <v>17</v>
      </c>
    </row>
    <row r="3" ht="17.1" customHeight="1" spans="1:12">
      <c r="A3" s="14" t="s">
        <v>608</v>
      </c>
      <c r="B3" s="14"/>
      <c r="C3" s="15"/>
      <c r="D3" s="15"/>
      <c r="E3" s="15"/>
      <c r="F3" s="15"/>
      <c r="G3" s="15"/>
      <c r="H3" s="15"/>
      <c r="I3" s="15"/>
      <c r="J3" s="15"/>
      <c r="K3" s="15"/>
      <c r="L3" s="15" t="s">
        <v>609</v>
      </c>
    </row>
    <row r="4" ht="27" spans="1:12">
      <c r="A4" s="16" t="s">
        <v>610</v>
      </c>
      <c r="B4" s="16" t="s">
        <v>611</v>
      </c>
      <c r="C4" s="16" t="s">
        <v>133</v>
      </c>
      <c r="D4" s="16" t="s">
        <v>612</v>
      </c>
      <c r="E4" s="16" t="s">
        <v>254</v>
      </c>
      <c r="F4" s="16" t="s">
        <v>613</v>
      </c>
      <c r="G4" s="16" t="s">
        <v>614</v>
      </c>
      <c r="H4" s="16" t="s">
        <v>615</v>
      </c>
      <c r="I4" s="16" t="s">
        <v>258</v>
      </c>
      <c r="J4" s="16" t="s">
        <v>616</v>
      </c>
      <c r="K4" s="16" t="s">
        <v>617</v>
      </c>
      <c r="L4" s="16" t="s">
        <v>262</v>
      </c>
    </row>
    <row r="5" spans="1:12">
      <c r="A5" s="17" t="s">
        <v>618</v>
      </c>
      <c r="B5" s="17" t="s">
        <v>618</v>
      </c>
      <c r="C5" s="17" t="s">
        <v>149</v>
      </c>
      <c r="D5" s="17" t="s">
        <v>150</v>
      </c>
      <c r="E5" s="17" t="s">
        <v>151</v>
      </c>
      <c r="F5" s="17" t="s">
        <v>152</v>
      </c>
      <c r="G5" s="17" t="s">
        <v>153</v>
      </c>
      <c r="H5" s="17" t="s">
        <v>154</v>
      </c>
      <c r="I5" s="17" t="s">
        <v>155</v>
      </c>
      <c r="J5" s="17" t="s">
        <v>156</v>
      </c>
      <c r="K5" s="17" t="s">
        <v>157</v>
      </c>
      <c r="L5" s="17" t="s">
        <v>158</v>
      </c>
    </row>
    <row r="6" spans="1:12">
      <c r="A6" s="18"/>
      <c r="B6" s="19" t="s">
        <v>133</v>
      </c>
      <c r="C6" s="20">
        <v>220</v>
      </c>
      <c r="D6" s="21"/>
      <c r="E6" s="21"/>
      <c r="F6" s="21"/>
      <c r="G6" s="21"/>
      <c r="H6" s="21"/>
      <c r="I6" s="20">
        <v>220</v>
      </c>
      <c r="J6" s="21"/>
      <c r="K6" s="21"/>
      <c r="L6" s="21"/>
    </row>
    <row r="7" spans="1:12">
      <c r="A7" s="22"/>
      <c r="B7" s="23" t="s">
        <v>177</v>
      </c>
      <c r="C7" s="20">
        <v>220</v>
      </c>
      <c r="D7" s="21"/>
      <c r="E7" s="21"/>
      <c r="F7" s="21"/>
      <c r="G7" s="21"/>
      <c r="H7" s="21"/>
      <c r="I7" s="20">
        <v>220</v>
      </c>
      <c r="J7" s="21"/>
      <c r="K7" s="21"/>
      <c r="L7" s="21"/>
    </row>
    <row r="8" spans="1:12">
      <c r="A8" s="22"/>
      <c r="B8" s="23" t="s">
        <v>178</v>
      </c>
      <c r="C8" s="20">
        <v>220</v>
      </c>
      <c r="D8" s="21"/>
      <c r="E8" s="21"/>
      <c r="F8" s="21"/>
      <c r="G8" s="21"/>
      <c r="H8" s="21"/>
      <c r="I8" s="20">
        <v>220</v>
      </c>
      <c r="J8" s="21"/>
      <c r="K8" s="21"/>
      <c r="L8" s="21"/>
    </row>
    <row r="9" spans="1:12">
      <c r="A9" s="23" t="s">
        <v>155</v>
      </c>
      <c r="B9" s="23" t="s">
        <v>619</v>
      </c>
      <c r="C9" s="20">
        <v>220</v>
      </c>
      <c r="D9" s="21"/>
      <c r="E9" s="21"/>
      <c r="F9" s="21"/>
      <c r="G9" s="21"/>
      <c r="H9" s="21"/>
      <c r="I9" s="20">
        <v>220</v>
      </c>
      <c r="J9" s="21"/>
      <c r="K9" s="21"/>
      <c r="L9" s="21"/>
    </row>
    <row r="10" spans="1:12">
      <c r="A10" s="23" t="s">
        <v>155</v>
      </c>
      <c r="B10" s="23" t="s">
        <v>620</v>
      </c>
      <c r="C10" s="20">
        <v>220</v>
      </c>
      <c r="D10" s="21"/>
      <c r="E10" s="21"/>
      <c r="F10" s="21"/>
      <c r="G10" s="21"/>
      <c r="H10" s="21"/>
      <c r="I10" s="20">
        <v>220</v>
      </c>
      <c r="J10" s="21"/>
      <c r="K10" s="21"/>
      <c r="L10" s="21"/>
    </row>
    <row r="11" spans="1:12">
      <c r="A11" s="23" t="s">
        <v>155</v>
      </c>
      <c r="B11" s="23" t="s">
        <v>621</v>
      </c>
      <c r="C11" s="20">
        <v>220</v>
      </c>
      <c r="D11" s="21"/>
      <c r="E11" s="21"/>
      <c r="F11" s="21"/>
      <c r="G11" s="21"/>
      <c r="H11" s="21"/>
      <c r="I11" s="20">
        <v>220</v>
      </c>
      <c r="J11" s="21"/>
      <c r="K11" s="21"/>
      <c r="L11" s="21"/>
    </row>
    <row r="12" spans="1:12">
      <c r="A12" s="24"/>
      <c r="B12" s="24"/>
      <c r="C12" s="21"/>
      <c r="D12" s="21"/>
      <c r="E12" s="21"/>
      <c r="F12" s="21"/>
      <c r="G12" s="21"/>
      <c r="H12" s="21"/>
      <c r="I12" s="21"/>
      <c r="J12" s="21"/>
      <c r="K12" s="21"/>
      <c r="L12" s="21"/>
    </row>
    <row r="13" spans="1:12">
      <c r="A13" s="24"/>
      <c r="B13" s="24"/>
      <c r="C13" s="21"/>
      <c r="D13" s="21"/>
      <c r="E13" s="21"/>
      <c r="F13" s="21"/>
      <c r="G13" s="21"/>
      <c r="H13" s="21"/>
      <c r="I13" s="21"/>
      <c r="J13" s="21"/>
      <c r="K13" s="21"/>
      <c r="L13" s="21"/>
    </row>
    <row r="14" spans="1:12">
      <c r="A14" s="24"/>
      <c r="B14" s="24"/>
      <c r="C14" s="21"/>
      <c r="D14" s="21"/>
      <c r="E14" s="21"/>
      <c r="F14" s="21"/>
      <c r="G14" s="21"/>
      <c r="H14" s="21"/>
      <c r="I14" s="21"/>
      <c r="J14" s="21"/>
      <c r="K14" s="21"/>
      <c r="L14" s="21"/>
    </row>
    <row r="15" spans="1:12">
      <c r="A15" s="24"/>
      <c r="B15" s="24"/>
      <c r="C15" s="21"/>
      <c r="D15" s="21"/>
      <c r="E15" s="21"/>
      <c r="F15" s="21"/>
      <c r="G15" s="21"/>
      <c r="H15" s="21"/>
      <c r="I15" s="21"/>
      <c r="J15" s="21"/>
      <c r="K15" s="21"/>
      <c r="L15" s="21"/>
    </row>
    <row r="16" spans="1:12">
      <c r="A16" s="24"/>
      <c r="B16" s="24"/>
      <c r="C16" s="21"/>
      <c r="D16" s="21"/>
      <c r="E16" s="21"/>
      <c r="F16" s="21"/>
      <c r="G16" s="21"/>
      <c r="H16" s="21"/>
      <c r="I16" s="21"/>
      <c r="J16" s="21"/>
      <c r="K16" s="21"/>
      <c r="L16" s="21"/>
    </row>
    <row r="17" spans="1:12">
      <c r="A17" s="24"/>
      <c r="B17" s="24"/>
      <c r="C17" s="21"/>
      <c r="D17" s="21"/>
      <c r="E17" s="21"/>
      <c r="F17" s="21"/>
      <c r="G17" s="21"/>
      <c r="H17" s="21"/>
      <c r="I17" s="21"/>
      <c r="J17" s="21"/>
      <c r="K17" s="21"/>
      <c r="L17" s="21"/>
    </row>
    <row r="18" spans="1:12">
      <c r="A18" s="24"/>
      <c r="B18" s="24"/>
      <c r="C18" s="21"/>
      <c r="D18" s="21"/>
      <c r="E18" s="21"/>
      <c r="F18" s="21"/>
      <c r="G18" s="21"/>
      <c r="H18" s="21"/>
      <c r="I18" s="21"/>
      <c r="J18" s="21"/>
      <c r="K18" s="21"/>
      <c r="L18" s="21"/>
    </row>
    <row r="19" spans="1:12">
      <c r="A19" s="24"/>
      <c r="B19" s="24"/>
      <c r="C19" s="21"/>
      <c r="D19" s="21"/>
      <c r="E19" s="21"/>
      <c r="F19" s="21"/>
      <c r="G19" s="21"/>
      <c r="H19" s="21"/>
      <c r="I19" s="21"/>
      <c r="J19" s="21"/>
      <c r="K19" s="21"/>
      <c r="L19" s="21"/>
    </row>
    <row r="20" spans="1:12">
      <c r="A20" s="24"/>
      <c r="B20" s="24"/>
      <c r="C20" s="21"/>
      <c r="D20" s="21"/>
      <c r="E20" s="21"/>
      <c r="F20" s="21"/>
      <c r="G20" s="21"/>
      <c r="H20" s="21"/>
      <c r="I20" s="21"/>
      <c r="J20" s="21"/>
      <c r="K20" s="21"/>
      <c r="L20" s="21"/>
    </row>
    <row r="21" spans="1:12">
      <c r="A21" s="24"/>
      <c r="B21" s="24"/>
      <c r="C21" s="21"/>
      <c r="D21" s="21"/>
      <c r="E21" s="21"/>
      <c r="F21" s="21"/>
      <c r="G21" s="21"/>
      <c r="H21" s="21"/>
      <c r="I21" s="21"/>
      <c r="J21" s="21"/>
      <c r="K21" s="21"/>
      <c r="L21" s="21"/>
    </row>
    <row r="22" spans="1:12">
      <c r="A22" s="24"/>
      <c r="B22" s="24"/>
      <c r="C22" s="21"/>
      <c r="D22" s="21"/>
      <c r="E22" s="21"/>
      <c r="F22" s="21"/>
      <c r="G22" s="21"/>
      <c r="H22" s="21"/>
      <c r="I22" s="21"/>
      <c r="J22" s="21"/>
      <c r="K22" s="21"/>
      <c r="L22" s="21"/>
    </row>
    <row r="23" spans="1:12">
      <c r="A23" s="24"/>
      <c r="B23" s="24"/>
      <c r="C23" s="21"/>
      <c r="D23" s="21"/>
      <c r="E23" s="21"/>
      <c r="F23" s="21"/>
      <c r="G23" s="21"/>
      <c r="H23" s="21"/>
      <c r="I23" s="21"/>
      <c r="J23" s="21"/>
      <c r="K23" s="21"/>
      <c r="L23" s="21"/>
    </row>
    <row r="24" spans="1:12">
      <c r="A24" s="24"/>
      <c r="B24" s="24"/>
      <c r="C24" s="21"/>
      <c r="D24" s="21"/>
      <c r="E24" s="21"/>
      <c r="F24" s="21"/>
      <c r="G24" s="21"/>
      <c r="H24" s="21"/>
      <c r="I24" s="21"/>
      <c r="J24" s="21"/>
      <c r="K24" s="21"/>
      <c r="L24" s="21"/>
    </row>
  </sheetData>
  <mergeCells count="3">
    <mergeCell ref="A1:L1"/>
    <mergeCell ref="A2:L2"/>
    <mergeCell ref="A3:B3"/>
  </mergeCells>
  <pageMargins left="0.196527777777778" right="0.196527777777778" top="0.196527777777778" bottom="0.20625" header="0.196527777777778" footer="0.196527777777778"/>
  <pageSetup paperSize="1" orientation="landscape" horizontalDpi="300" verticalDpi="300"/>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3"/>
  <sheetViews>
    <sheetView topLeftCell="B1" workbookViewId="0">
      <selection activeCell="B5" sqref="B5"/>
    </sheetView>
  </sheetViews>
  <sheetFormatPr defaultColWidth="61.75" defaultRowHeight="13.5" outlineLevelCol="1"/>
  <cols>
    <col min="1" max="1" width="52.125" style="1" customWidth="1"/>
    <col min="2" max="2" width="155.75" style="1" customWidth="1"/>
    <col min="3" max="16384" width="61.75" style="1"/>
  </cols>
  <sheetData>
    <row r="1" ht="21" spans="1:2">
      <c r="A1" s="2" t="s">
        <v>18</v>
      </c>
      <c r="B1" s="2"/>
    </row>
    <row r="2" spans="1:1">
      <c r="A2" s="3" t="s">
        <v>514</v>
      </c>
    </row>
    <row r="3" ht="24.75" customHeight="1" spans="1:2">
      <c r="A3" s="4" t="s">
        <v>622</v>
      </c>
      <c r="B3" s="5" t="s">
        <v>623</v>
      </c>
    </row>
    <row r="4" ht="409" customHeight="1" spans="1:2">
      <c r="A4" s="6" t="s">
        <v>624</v>
      </c>
      <c r="B4" s="7" t="s">
        <v>625</v>
      </c>
    </row>
    <row r="5" ht="370" customHeight="1" spans="1:2">
      <c r="A5" s="6" t="s">
        <v>626</v>
      </c>
      <c r="B5" s="8" t="s">
        <v>627</v>
      </c>
    </row>
    <row r="6" ht="24.75" customHeight="1" spans="1:2">
      <c r="A6" s="6"/>
      <c r="B6" s="9"/>
    </row>
    <row r="7" ht="24.75" customHeight="1" spans="1:2">
      <c r="A7" s="6"/>
      <c r="B7" s="9"/>
    </row>
    <row r="8" ht="24.75" customHeight="1" spans="1:2">
      <c r="A8" s="9"/>
      <c r="B8" s="9"/>
    </row>
    <row r="9" ht="24.75" customHeight="1" spans="1:2">
      <c r="A9" s="9"/>
      <c r="B9" s="9"/>
    </row>
    <row r="10" ht="24.75" customHeight="1" spans="1:2">
      <c r="A10" s="9"/>
      <c r="B10" s="9"/>
    </row>
    <row r="11" ht="24.75" customHeight="1" spans="1:2">
      <c r="A11" s="9"/>
      <c r="B11" s="9"/>
    </row>
    <row r="12" ht="24.75" customHeight="1" spans="1:2">
      <c r="A12" s="9"/>
      <c r="B12" s="9"/>
    </row>
    <row r="13" ht="24.75" customHeight="1" spans="1:2">
      <c r="A13" s="9"/>
      <c r="B13" s="9"/>
    </row>
  </sheetData>
  <mergeCells count="1">
    <mergeCell ref="A1:B1"/>
  </mergeCells>
  <conditionalFormatting sqref="A4:A7">
    <cfRule type="expression" dxfId="2" priority="1" stopIfTrue="1">
      <formula>"len($A:$A)=3"</formula>
    </cfRule>
  </conditionalFormatting>
  <pageMargins left="0.699305555555556" right="0.699305555555556"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0"/>
  <sheetViews>
    <sheetView showGridLines="0" workbookViewId="0">
      <selection activeCell="D17" sqref="D17"/>
    </sheetView>
  </sheetViews>
  <sheetFormatPr defaultColWidth="8" defaultRowHeight="14.25" customHeight="1" outlineLevelCol="3"/>
  <cols>
    <col min="1" max="1" width="35.75" style="25" customWidth="1"/>
    <col min="2" max="2" width="37.75" style="25" customWidth="1"/>
    <col min="3" max="3" width="35.375" style="25" customWidth="1"/>
    <col min="4" max="4" width="40.375" style="25" customWidth="1"/>
    <col min="5" max="16384" width="8" style="25"/>
  </cols>
  <sheetData>
    <row r="1" ht="21" spans="1:4">
      <c r="A1" s="27" t="s">
        <v>5</v>
      </c>
      <c r="B1" s="27"/>
      <c r="C1" s="27"/>
      <c r="D1" s="27"/>
    </row>
    <row r="2" ht="19.5" customHeight="1" spans="1:4">
      <c r="A2" s="28" t="s">
        <v>19</v>
      </c>
      <c r="B2" s="178"/>
      <c r="C2" s="178"/>
      <c r="D2" s="53" t="s">
        <v>20</v>
      </c>
    </row>
    <row r="3" ht="19.5" customHeight="1" spans="1:4">
      <c r="A3" s="32" t="s">
        <v>21</v>
      </c>
      <c r="B3" s="32"/>
      <c r="C3" s="32" t="s">
        <v>22</v>
      </c>
      <c r="D3" s="32"/>
    </row>
    <row r="4" ht="19.5" customHeight="1" spans="1:4">
      <c r="A4" s="32" t="s">
        <v>23</v>
      </c>
      <c r="B4" s="32" t="s">
        <v>24</v>
      </c>
      <c r="C4" s="32" t="s">
        <v>25</v>
      </c>
      <c r="D4" s="32" t="s">
        <v>24</v>
      </c>
    </row>
    <row r="5" ht="19.5" customHeight="1" spans="1:4">
      <c r="A5" s="32"/>
      <c r="B5" s="32"/>
      <c r="C5" s="32"/>
      <c r="D5" s="32"/>
    </row>
    <row r="6" ht="17.25" customHeight="1" spans="1:4">
      <c r="A6" s="192" t="s">
        <v>26</v>
      </c>
      <c r="B6" s="188">
        <v>10051.31</v>
      </c>
      <c r="C6" s="193" t="s">
        <v>27</v>
      </c>
      <c r="D6" s="188"/>
    </row>
    <row r="7" ht="17.25" customHeight="1" spans="1:4">
      <c r="A7" s="194" t="s">
        <v>28</v>
      </c>
      <c r="B7" s="188"/>
      <c r="C7" s="193" t="s">
        <v>29</v>
      </c>
      <c r="D7" s="188"/>
    </row>
    <row r="8" ht="17.25" customHeight="1" spans="1:4">
      <c r="A8" s="194" t="s">
        <v>30</v>
      </c>
      <c r="B8" s="188"/>
      <c r="C8" s="193" t="s">
        <v>31</v>
      </c>
      <c r="D8" s="188"/>
    </row>
    <row r="9" ht="17.25" customHeight="1" spans="1:4">
      <c r="A9" s="194" t="s">
        <v>32</v>
      </c>
      <c r="B9" s="188"/>
      <c r="C9" s="193" t="s">
        <v>33</v>
      </c>
      <c r="D9" s="188"/>
    </row>
    <row r="10" ht="17.25" customHeight="1" spans="1:4">
      <c r="A10" s="194" t="s">
        <v>34</v>
      </c>
      <c r="B10" s="188"/>
      <c r="C10" s="193" t="s">
        <v>35</v>
      </c>
      <c r="D10" s="188"/>
    </row>
    <row r="11" ht="17.25" customHeight="1" spans="1:4">
      <c r="A11" s="194" t="s">
        <v>36</v>
      </c>
      <c r="B11" s="188"/>
      <c r="C11" s="193" t="s">
        <v>37</v>
      </c>
      <c r="D11" s="188"/>
    </row>
    <row r="12" ht="17.25" customHeight="1" spans="1:4">
      <c r="A12" s="194" t="s">
        <v>38</v>
      </c>
      <c r="B12" s="188">
        <v>298.4569</v>
      </c>
      <c r="C12" s="193" t="s">
        <v>39</v>
      </c>
      <c r="D12" s="188"/>
    </row>
    <row r="13" ht="17.25" customHeight="1" spans="1:4">
      <c r="A13" s="44"/>
      <c r="B13" s="188"/>
      <c r="C13" s="193" t="s">
        <v>40</v>
      </c>
      <c r="D13" s="188">
        <v>4482.1939</v>
      </c>
    </row>
    <row r="14" ht="17.25" customHeight="1" spans="1:4">
      <c r="A14" s="44"/>
      <c r="B14" s="188"/>
      <c r="C14" s="193" t="s">
        <v>41</v>
      </c>
      <c r="D14" s="188">
        <v>5811.14</v>
      </c>
    </row>
    <row r="15" ht="17.25" customHeight="1" spans="1:4">
      <c r="A15" s="44"/>
      <c r="B15" s="188"/>
      <c r="C15" s="193" t="s">
        <v>42</v>
      </c>
      <c r="D15" s="188"/>
    </row>
    <row r="16" ht="17.25" customHeight="1" spans="1:4">
      <c r="A16" s="44"/>
      <c r="B16" s="195"/>
      <c r="C16" s="193" t="s">
        <v>43</v>
      </c>
      <c r="D16" s="188"/>
    </row>
    <row r="17" ht="17.25" customHeight="1" spans="1:4">
      <c r="A17" s="44"/>
      <c r="B17" s="196"/>
      <c r="C17" s="193" t="s">
        <v>44</v>
      </c>
      <c r="D17" s="188">
        <v>6.043</v>
      </c>
    </row>
    <row r="18" ht="17.25" customHeight="1" spans="1:4">
      <c r="A18" s="44"/>
      <c r="B18" s="196"/>
      <c r="C18" s="193" t="s">
        <v>45</v>
      </c>
      <c r="D18" s="188"/>
    </row>
    <row r="19" ht="17.25" customHeight="1" spans="1:4">
      <c r="A19" s="44"/>
      <c r="B19" s="196"/>
      <c r="C19" s="194" t="s">
        <v>46</v>
      </c>
      <c r="D19" s="188"/>
    </row>
    <row r="20" ht="17.25" customHeight="1" spans="1:4">
      <c r="A20" s="197"/>
      <c r="B20" s="196"/>
      <c r="C20" s="194" t="s">
        <v>47</v>
      </c>
      <c r="D20" s="188"/>
    </row>
    <row r="21" ht="17.25" customHeight="1" spans="1:4">
      <c r="A21" s="193"/>
      <c r="B21" s="196"/>
      <c r="C21" s="194" t="s">
        <v>48</v>
      </c>
      <c r="D21" s="188"/>
    </row>
    <row r="22" ht="17.25" customHeight="1" spans="1:4">
      <c r="A22" s="193"/>
      <c r="B22" s="196"/>
      <c r="C22" s="194" t="s">
        <v>49</v>
      </c>
      <c r="D22" s="188"/>
    </row>
    <row r="23" ht="17.25" customHeight="1" spans="1:4">
      <c r="A23" s="193"/>
      <c r="B23" s="196"/>
      <c r="C23" s="194" t="s">
        <v>50</v>
      </c>
      <c r="D23" s="188"/>
    </row>
    <row r="24" ht="17.25" customHeight="1" spans="1:4">
      <c r="A24" s="193"/>
      <c r="B24" s="196"/>
      <c r="C24" s="194" t="s">
        <v>51</v>
      </c>
      <c r="D24" s="188">
        <v>50.39</v>
      </c>
    </row>
    <row r="25" ht="17.25" customHeight="1" spans="1:4">
      <c r="A25" s="193"/>
      <c r="B25" s="196"/>
      <c r="C25" s="194" t="s">
        <v>52</v>
      </c>
      <c r="D25" s="188"/>
    </row>
    <row r="26" ht="17.25" customHeight="1" spans="1:4">
      <c r="A26" s="193"/>
      <c r="B26" s="196"/>
      <c r="C26" s="194" t="s">
        <v>53</v>
      </c>
      <c r="D26" s="188"/>
    </row>
    <row r="27" ht="17.25" customHeight="1" spans="1:4">
      <c r="A27" s="193"/>
      <c r="B27" s="196"/>
      <c r="C27" s="194" t="s">
        <v>54</v>
      </c>
      <c r="D27" s="188"/>
    </row>
    <row r="28" ht="17.25" customHeight="1" spans="1:4">
      <c r="A28" s="198" t="s">
        <v>55</v>
      </c>
      <c r="B28" s="199">
        <f>SUM(B6:B27)</f>
        <v>10349.7669</v>
      </c>
      <c r="C28" s="110" t="s">
        <v>56</v>
      </c>
      <c r="D28" s="184">
        <f>SUM(D6:D27)</f>
        <v>10349.7669</v>
      </c>
    </row>
    <row r="30" ht="29.25" customHeight="1" spans="1:2">
      <c r="A30" s="47"/>
      <c r="B30" s="47"/>
    </row>
  </sheetData>
  <mergeCells count="8">
    <mergeCell ref="A1:D1"/>
    <mergeCell ref="A3:B3"/>
    <mergeCell ref="C3:D3"/>
    <mergeCell ref="A30:B30"/>
    <mergeCell ref="A4:A5"/>
    <mergeCell ref="B4:B5"/>
    <mergeCell ref="C4:C5"/>
    <mergeCell ref="D4:D5"/>
  </mergeCells>
  <pageMargins left="0.590277777777778" right="0.590277777777778" top="0.196527777777778" bottom="0.196527777777778" header="0.196527777777778" footer="0.196527777777778"/>
  <pageSetup paperSize="9" scale="91" orientation="landscape" blackAndWhite="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3"/>
  <sheetViews>
    <sheetView workbookViewId="0">
      <selection activeCell="C6" sqref="C6"/>
    </sheetView>
  </sheetViews>
  <sheetFormatPr defaultColWidth="9" defaultRowHeight="13.5" outlineLevelCol="7"/>
  <cols>
    <col min="1" max="1" width="7.375" customWidth="1"/>
    <col min="2" max="2" width="33.625" customWidth="1"/>
    <col min="3" max="3" width="38.875" customWidth="1"/>
    <col min="4" max="5" width="10.625" customWidth="1"/>
    <col min="6" max="8" width="8.625" customWidth="1"/>
  </cols>
  <sheetData>
    <row r="1" ht="39.95" customHeight="1" spans="1:8">
      <c r="A1" s="27" t="s">
        <v>6</v>
      </c>
      <c r="B1" s="27"/>
      <c r="C1" s="27"/>
      <c r="D1" s="190"/>
      <c r="E1" s="190"/>
      <c r="F1" s="190"/>
      <c r="G1" s="190"/>
      <c r="H1" s="190"/>
    </row>
    <row r="2" s="25" customFormat="1" ht="39" customHeight="1" spans="2:3">
      <c r="B2" s="28" t="s">
        <v>19</v>
      </c>
      <c r="C2" s="52" t="s">
        <v>57</v>
      </c>
    </row>
    <row r="3" s="25" customFormat="1" ht="27" customHeight="1" spans="2:3">
      <c r="B3" s="32" t="s">
        <v>23</v>
      </c>
      <c r="C3" s="32" t="s">
        <v>24</v>
      </c>
    </row>
    <row r="4" s="25" customFormat="1" ht="27" customHeight="1" spans="2:3">
      <c r="B4" s="32"/>
      <c r="C4" s="32"/>
    </row>
    <row r="5" s="25" customFormat="1" ht="32.1" customHeight="1" spans="2:3">
      <c r="B5" s="191" t="s">
        <v>58</v>
      </c>
      <c r="C5" s="188">
        <v>10051.31</v>
      </c>
    </row>
    <row r="6" s="25" customFormat="1" ht="32.1" customHeight="1" spans="2:3">
      <c r="B6" s="189" t="s">
        <v>59</v>
      </c>
      <c r="C6" s="188"/>
    </row>
    <row r="7" s="25" customFormat="1" ht="32.1" customHeight="1" spans="2:3">
      <c r="B7" s="189" t="s">
        <v>60</v>
      </c>
      <c r="C7" s="188"/>
    </row>
    <row r="8" s="25" customFormat="1" ht="32.1" customHeight="1" spans="2:3">
      <c r="B8" s="189" t="s">
        <v>61</v>
      </c>
      <c r="C8" s="188"/>
    </row>
    <row r="9" s="25" customFormat="1" ht="32.1" customHeight="1" spans="2:3">
      <c r="B9" s="189" t="s">
        <v>62</v>
      </c>
      <c r="C9" s="188"/>
    </row>
    <row r="10" s="25" customFormat="1" ht="32.1" customHeight="1" spans="2:3">
      <c r="B10" s="189" t="s">
        <v>63</v>
      </c>
      <c r="C10" s="188"/>
    </row>
    <row r="11" s="25" customFormat="1" ht="32.1" customHeight="1" spans="2:3">
      <c r="B11" s="189" t="s">
        <v>64</v>
      </c>
      <c r="C11" s="188">
        <v>298.4569</v>
      </c>
    </row>
    <row r="12" s="25" customFormat="1" ht="32.1" customHeight="1" spans="2:3">
      <c r="B12" s="44"/>
      <c r="C12" s="188"/>
    </row>
    <row r="13" s="25" customFormat="1" ht="32.1" customHeight="1" spans="2:3">
      <c r="B13" s="110" t="s">
        <v>55</v>
      </c>
      <c r="C13" s="184">
        <f>SUM(C5:C12)</f>
        <v>10349.7669</v>
      </c>
    </row>
  </sheetData>
  <mergeCells count="3">
    <mergeCell ref="A1:C1"/>
    <mergeCell ref="B3:B4"/>
    <mergeCell ref="C3:C4"/>
  </mergeCells>
  <printOptions horizontalCentered="1" verticalCentered="1"/>
  <pageMargins left="0.393055555555556" right="0.393055555555556" top="0.747916666666667" bottom="0.747916666666667" header="0.313888888888889" footer="0.313888888888889"/>
  <pageSetup paperSize="9"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9"/>
  <sheetViews>
    <sheetView topLeftCell="A6" workbookViewId="0">
      <selection activeCell="F24" sqref="F24"/>
    </sheetView>
  </sheetViews>
  <sheetFormatPr defaultColWidth="8" defaultRowHeight="14.25" customHeight="1" outlineLevelCol="2"/>
  <cols>
    <col min="1" max="1" width="5" customWidth="1"/>
    <col min="2" max="2" width="37.5" style="25" customWidth="1"/>
    <col min="3" max="3" width="35.5" style="25" customWidth="1"/>
    <col min="4" max="16383" width="8" style="25"/>
  </cols>
  <sheetData>
    <row r="1" s="25" customFormat="1" ht="51.95" customHeight="1" spans="1:3">
      <c r="A1" s="27" t="s">
        <v>7</v>
      </c>
      <c r="B1" s="27"/>
      <c r="C1" s="27"/>
    </row>
    <row r="2" s="25" customFormat="1" ht="19.5" customHeight="1" spans="2:3">
      <c r="B2" s="28" t="s">
        <v>19</v>
      </c>
      <c r="C2" s="53" t="s">
        <v>20</v>
      </c>
    </row>
    <row r="3" s="25" customFormat="1" ht="27.95" customHeight="1" spans="2:3">
      <c r="B3" s="32" t="s">
        <v>25</v>
      </c>
      <c r="C3" s="32" t="s">
        <v>24</v>
      </c>
    </row>
    <row r="4" s="25" customFormat="1" ht="27.95" customHeight="1" spans="2:3">
      <c r="B4" s="32"/>
      <c r="C4" s="32"/>
    </row>
    <row r="5" s="25" customFormat="1" ht="24" customHeight="1" spans="2:3">
      <c r="B5" s="187" t="s">
        <v>65</v>
      </c>
      <c r="C5" s="188"/>
    </row>
    <row r="6" s="25" customFormat="1" ht="24" customHeight="1" spans="2:3">
      <c r="B6" s="187" t="s">
        <v>66</v>
      </c>
      <c r="C6" s="188"/>
    </row>
    <row r="7" s="25" customFormat="1" ht="24" customHeight="1" spans="2:3">
      <c r="B7" s="187" t="s">
        <v>67</v>
      </c>
      <c r="C7" s="188"/>
    </row>
    <row r="8" s="25" customFormat="1" ht="24" customHeight="1" spans="2:3">
      <c r="B8" s="187" t="s">
        <v>68</v>
      </c>
      <c r="C8" s="188"/>
    </row>
    <row r="9" s="25" customFormat="1" ht="24" customHeight="1" spans="2:3">
      <c r="B9" s="187" t="s">
        <v>69</v>
      </c>
      <c r="C9" s="188"/>
    </row>
    <row r="10" s="25" customFormat="1" ht="24" customHeight="1" spans="2:3">
      <c r="B10" s="187" t="s">
        <v>70</v>
      </c>
      <c r="C10" s="188"/>
    </row>
    <row r="11" s="25" customFormat="1" ht="24" customHeight="1" spans="2:3">
      <c r="B11" s="187" t="s">
        <v>71</v>
      </c>
      <c r="C11" s="188"/>
    </row>
    <row r="12" s="25" customFormat="1" ht="24" customHeight="1" spans="2:3">
      <c r="B12" s="187" t="s">
        <v>72</v>
      </c>
      <c r="C12" s="188">
        <v>4482.1939</v>
      </c>
    </row>
    <row r="13" s="25" customFormat="1" ht="24" customHeight="1" spans="2:3">
      <c r="B13" s="187" t="s">
        <v>73</v>
      </c>
      <c r="C13" s="188">
        <v>5811.14</v>
      </c>
    </row>
    <row r="14" s="25" customFormat="1" ht="24" customHeight="1" spans="2:3">
      <c r="B14" s="187" t="s">
        <v>74</v>
      </c>
      <c r="C14" s="188"/>
    </row>
    <row r="15" s="25" customFormat="1" ht="24" customHeight="1" spans="2:3">
      <c r="B15" s="187" t="s">
        <v>75</v>
      </c>
      <c r="C15" s="188"/>
    </row>
    <row r="16" s="25" customFormat="1" ht="24" customHeight="1" spans="2:3">
      <c r="B16" s="187" t="s">
        <v>76</v>
      </c>
      <c r="C16" s="188">
        <v>6.043</v>
      </c>
    </row>
    <row r="17" s="25" customFormat="1" ht="24" customHeight="1" spans="2:3">
      <c r="B17" s="187" t="s">
        <v>77</v>
      </c>
      <c r="C17" s="188"/>
    </row>
    <row r="18" s="25" customFormat="1" ht="24" customHeight="1" spans="2:3">
      <c r="B18" s="189" t="s">
        <v>78</v>
      </c>
      <c r="C18" s="188"/>
    </row>
    <row r="19" s="25" customFormat="1" ht="24" customHeight="1" spans="2:3">
      <c r="B19" s="189" t="s">
        <v>79</v>
      </c>
      <c r="C19" s="188"/>
    </row>
    <row r="20" s="25" customFormat="1" ht="24" customHeight="1" spans="2:3">
      <c r="B20" s="189" t="s">
        <v>80</v>
      </c>
      <c r="C20" s="188"/>
    </row>
    <row r="21" s="25" customFormat="1" ht="24" customHeight="1" spans="2:3">
      <c r="B21" s="189" t="s">
        <v>81</v>
      </c>
      <c r="C21" s="188"/>
    </row>
    <row r="22" s="25" customFormat="1" ht="24" customHeight="1" spans="2:3">
      <c r="B22" s="189" t="s">
        <v>82</v>
      </c>
      <c r="C22" s="188"/>
    </row>
    <row r="23" s="25" customFormat="1" ht="24" customHeight="1" spans="2:3">
      <c r="B23" s="189" t="s">
        <v>83</v>
      </c>
      <c r="C23" s="188">
        <v>50.39</v>
      </c>
    </row>
    <row r="24" s="25" customFormat="1" ht="24" customHeight="1" spans="2:3">
      <c r="B24" s="189" t="s">
        <v>84</v>
      </c>
      <c r="C24" s="188"/>
    </row>
    <row r="25" s="25" customFormat="1" ht="24" customHeight="1" spans="2:3">
      <c r="B25" s="189" t="s">
        <v>85</v>
      </c>
      <c r="C25" s="188"/>
    </row>
    <row r="26" s="25" customFormat="1" ht="24" customHeight="1" spans="2:3">
      <c r="B26" s="189" t="s">
        <v>86</v>
      </c>
      <c r="C26" s="188"/>
    </row>
    <row r="27" s="25" customFormat="1" ht="24" customHeight="1" spans="2:3">
      <c r="B27" s="110" t="s">
        <v>56</v>
      </c>
      <c r="C27" s="184">
        <f>SUM(C5:C26)</f>
        <v>10349.7669</v>
      </c>
    </row>
    <row r="28" s="25" customFormat="1" customHeight="1"/>
    <row r="29" s="25" customFormat="1" ht="29.25" customHeight="1"/>
  </sheetData>
  <mergeCells count="3">
    <mergeCell ref="A1:C1"/>
    <mergeCell ref="B3:B4"/>
    <mergeCell ref="C3:C4"/>
  </mergeCells>
  <printOptions horizontalCentered="1"/>
  <pageMargins left="0.707638888888889" right="0.707638888888889" top="0.747916666666667" bottom="0.747916666666667" header="0.313888888888889" footer="0.313888888888889"/>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2"/>
  <sheetViews>
    <sheetView showGridLines="0" workbookViewId="0">
      <selection activeCell="D14" sqref="D14:D25"/>
    </sheetView>
  </sheetViews>
  <sheetFormatPr defaultColWidth="8" defaultRowHeight="14.25" customHeight="1" outlineLevelCol="3"/>
  <cols>
    <col min="1" max="1" width="40.875" style="57" customWidth="1"/>
    <col min="2" max="2" width="34" style="57" customWidth="1"/>
    <col min="3" max="3" width="42.5" style="57" customWidth="1"/>
    <col min="4" max="4" width="31.875" style="57" customWidth="1"/>
    <col min="5" max="16384" width="8" style="57"/>
  </cols>
  <sheetData>
    <row r="1" ht="33" customHeight="1" spans="1:4">
      <c r="A1" s="27" t="s">
        <v>8</v>
      </c>
      <c r="B1" s="27"/>
      <c r="C1" s="27"/>
      <c r="D1" s="27"/>
    </row>
    <row r="2" ht="13.5" spans="1:4">
      <c r="A2" s="28" t="s">
        <v>19</v>
      </c>
      <c r="B2" s="178"/>
      <c r="C2" s="178"/>
      <c r="D2" s="53" t="s">
        <v>20</v>
      </c>
    </row>
    <row r="3" ht="19.5" customHeight="1" spans="1:4">
      <c r="A3" s="32" t="s">
        <v>21</v>
      </c>
      <c r="B3" s="32"/>
      <c r="C3" s="32" t="s">
        <v>22</v>
      </c>
      <c r="D3" s="32"/>
    </row>
    <row r="4" ht="21.75" customHeight="1" spans="1:4">
      <c r="A4" s="32" t="s">
        <v>23</v>
      </c>
      <c r="B4" s="30" t="s">
        <v>87</v>
      </c>
      <c r="C4" s="32" t="s">
        <v>88</v>
      </c>
      <c r="D4" s="30" t="s">
        <v>89</v>
      </c>
    </row>
    <row r="5" ht="17.25" customHeight="1" spans="1:4">
      <c r="A5" s="32"/>
      <c r="B5" s="30"/>
      <c r="C5" s="32"/>
      <c r="D5" s="30"/>
    </row>
    <row r="6" ht="13.5" spans="1:4">
      <c r="A6" s="179" t="s">
        <v>90</v>
      </c>
      <c r="B6" s="180">
        <v>10051.31</v>
      </c>
      <c r="C6" s="181" t="s">
        <v>91</v>
      </c>
      <c r="D6" s="180">
        <v>10349.77</v>
      </c>
    </row>
    <row r="7" ht="13.5" spans="1:4">
      <c r="A7" s="179" t="s">
        <v>92</v>
      </c>
      <c r="B7" s="180">
        <v>10051.31</v>
      </c>
      <c r="C7" s="182" t="s">
        <v>93</v>
      </c>
      <c r="D7" s="180"/>
    </row>
    <row r="8" ht="13.5" spans="1:4">
      <c r="A8" s="179" t="s">
        <v>94</v>
      </c>
      <c r="B8" s="180">
        <v>10051.31</v>
      </c>
      <c r="C8" s="182" t="s">
        <v>95</v>
      </c>
      <c r="D8" s="180"/>
    </row>
    <row r="9" ht="13.5" spans="1:4">
      <c r="A9" s="179" t="s">
        <v>96</v>
      </c>
      <c r="B9" s="180"/>
      <c r="C9" s="182" t="s">
        <v>97</v>
      </c>
      <c r="D9" s="180"/>
    </row>
    <row r="10" ht="13.5" spans="1:4">
      <c r="A10" s="179" t="s">
        <v>98</v>
      </c>
      <c r="B10" s="180"/>
      <c r="C10" s="182" t="s">
        <v>99</v>
      </c>
      <c r="D10" s="180"/>
    </row>
    <row r="11" ht="13.5" spans="1:4">
      <c r="A11" s="179" t="s">
        <v>100</v>
      </c>
      <c r="B11" s="180"/>
      <c r="C11" s="182" t="s">
        <v>101</v>
      </c>
      <c r="D11" s="180"/>
    </row>
    <row r="12" ht="13.5" spans="1:4">
      <c r="A12" s="179" t="s">
        <v>102</v>
      </c>
      <c r="B12" s="180"/>
      <c r="C12" s="182" t="s">
        <v>103</v>
      </c>
      <c r="D12" s="180"/>
    </row>
    <row r="13" ht="13.5" spans="1:4">
      <c r="A13" s="179" t="s">
        <v>104</v>
      </c>
      <c r="B13" s="180"/>
      <c r="C13" s="182" t="s">
        <v>105</v>
      </c>
      <c r="D13" s="180"/>
    </row>
    <row r="14" ht="13.5" spans="1:4">
      <c r="A14" s="179" t="s">
        <v>106</v>
      </c>
      <c r="B14" s="181"/>
      <c r="C14" s="182" t="s">
        <v>107</v>
      </c>
      <c r="D14" s="180">
        <v>4482.1939</v>
      </c>
    </row>
    <row r="15" ht="13.5" spans="1:4">
      <c r="A15" s="179" t="s">
        <v>108</v>
      </c>
      <c r="B15" s="180"/>
      <c r="C15" s="182" t="s">
        <v>109</v>
      </c>
      <c r="D15" s="180">
        <v>5811.14</v>
      </c>
    </row>
    <row r="16" ht="13.5" spans="1:4">
      <c r="A16" s="179" t="s">
        <v>110</v>
      </c>
      <c r="B16" s="180">
        <v>298.4569</v>
      </c>
      <c r="C16" s="182" t="s">
        <v>111</v>
      </c>
      <c r="D16" s="180"/>
    </row>
    <row r="17" ht="13.5" spans="1:4">
      <c r="A17" s="179"/>
      <c r="B17" s="180"/>
      <c r="C17" s="182" t="s">
        <v>112</v>
      </c>
      <c r="D17" s="180"/>
    </row>
    <row r="18" ht="13.5" spans="1:4">
      <c r="A18" s="179"/>
      <c r="B18" s="180"/>
      <c r="C18" s="182" t="s">
        <v>113</v>
      </c>
      <c r="D18" s="180">
        <v>6.043</v>
      </c>
    </row>
    <row r="19" ht="13.5" spans="1:4">
      <c r="A19" s="179"/>
      <c r="B19" s="180"/>
      <c r="C19" s="182" t="s">
        <v>114</v>
      </c>
      <c r="D19" s="180"/>
    </row>
    <row r="20" ht="13.5" spans="1:4">
      <c r="A20" s="179"/>
      <c r="B20" s="180"/>
      <c r="C20" s="179" t="s">
        <v>115</v>
      </c>
      <c r="D20" s="180"/>
    </row>
    <row r="21" ht="13.5" spans="1:4">
      <c r="A21" s="179"/>
      <c r="B21" s="183"/>
      <c r="C21" s="179" t="s">
        <v>116</v>
      </c>
      <c r="D21" s="180"/>
    </row>
    <row r="22" ht="13.5" spans="1:4">
      <c r="A22" s="179"/>
      <c r="B22" s="183"/>
      <c r="C22" s="179" t="s">
        <v>117</v>
      </c>
      <c r="D22" s="180"/>
    </row>
    <row r="23" ht="13.5" spans="1:4">
      <c r="A23" s="179"/>
      <c r="B23" s="183"/>
      <c r="C23" s="179" t="s">
        <v>118</v>
      </c>
      <c r="D23" s="180"/>
    </row>
    <row r="24" ht="13.5" spans="1:4">
      <c r="A24" s="181"/>
      <c r="B24" s="183"/>
      <c r="C24" s="179" t="s">
        <v>119</v>
      </c>
      <c r="D24" s="180"/>
    </row>
    <row r="25" ht="13.5" spans="1:4">
      <c r="A25" s="182"/>
      <c r="B25" s="183"/>
      <c r="C25" s="179" t="s">
        <v>120</v>
      </c>
      <c r="D25" s="180">
        <v>50.39</v>
      </c>
    </row>
    <row r="26" ht="13.5" spans="1:4">
      <c r="A26" s="181"/>
      <c r="B26" s="183"/>
      <c r="C26" s="179" t="s">
        <v>121</v>
      </c>
      <c r="D26" s="180"/>
    </row>
    <row r="27" ht="13.5" spans="1:4">
      <c r="A27" s="182"/>
      <c r="B27" s="183"/>
      <c r="C27" s="179" t="s">
        <v>122</v>
      </c>
      <c r="D27" s="180"/>
    </row>
    <row r="28" ht="13.5" spans="1:4">
      <c r="A28" s="182"/>
      <c r="B28" s="183"/>
      <c r="C28" s="179" t="s">
        <v>123</v>
      </c>
      <c r="D28" s="180"/>
    </row>
    <row r="29" ht="13.5" spans="1:4">
      <c r="A29" s="182"/>
      <c r="B29" s="183"/>
      <c r="C29" s="179" t="s">
        <v>124</v>
      </c>
      <c r="D29" s="180"/>
    </row>
    <row r="30" customHeight="1" spans="1:4">
      <c r="A30" s="110" t="s">
        <v>55</v>
      </c>
      <c r="B30" s="184">
        <f>SUM(B8:B29)</f>
        <v>10349.7669</v>
      </c>
      <c r="C30" s="110" t="s">
        <v>56</v>
      </c>
      <c r="D30" s="184">
        <f>SUM(D14:D29)</f>
        <v>10349.7669</v>
      </c>
    </row>
    <row r="31" customHeight="1" spans="1:4">
      <c r="A31" s="185"/>
      <c r="B31" s="186"/>
      <c r="C31" s="185"/>
      <c r="D31" s="186"/>
    </row>
    <row r="32" ht="54.75" customHeight="1" spans="1:4">
      <c r="A32" s="47"/>
      <c r="B32" s="47"/>
      <c r="C32" s="47"/>
      <c r="D32" s="47"/>
    </row>
  </sheetData>
  <mergeCells count="8">
    <mergeCell ref="A1:D1"/>
    <mergeCell ref="A3:B3"/>
    <mergeCell ref="C3:D3"/>
    <mergeCell ref="A32:D32"/>
    <mergeCell ref="A4:A5"/>
    <mergeCell ref="B4:B5"/>
    <mergeCell ref="C4:C5"/>
    <mergeCell ref="D4:D5"/>
  </mergeCells>
  <printOptions horizontalCentered="1"/>
  <pageMargins left="0.590277777777778" right="0.590277777777778" top="0.196527777777778" bottom="0.196527777777778" header="0.196527777777778" footer="0.196527777777778"/>
  <pageSetup paperSize="9" scale="91" orientation="landscape" blackAndWhite="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B67"/>
  <sheetViews>
    <sheetView topLeftCell="A41" workbookViewId="0">
      <selection activeCell="D66" sqref="D66"/>
    </sheetView>
  </sheetViews>
  <sheetFormatPr defaultColWidth="9" defaultRowHeight="13.5"/>
  <cols>
    <col min="1" max="3" width="6.75" customWidth="1"/>
    <col min="4" max="4" width="26.625" customWidth="1"/>
  </cols>
  <sheetData>
    <row r="1" ht="21" spans="1:28">
      <c r="A1" s="27" t="s">
        <v>9</v>
      </c>
      <c r="B1" s="27"/>
      <c r="C1" s="27"/>
      <c r="D1" s="27"/>
      <c r="E1" s="27"/>
      <c r="F1" s="27"/>
      <c r="G1" s="27"/>
      <c r="H1" s="27"/>
      <c r="I1" s="27"/>
      <c r="J1" s="27"/>
      <c r="K1" s="27"/>
      <c r="L1" s="27"/>
      <c r="M1" s="27"/>
      <c r="N1" s="27"/>
      <c r="O1" s="27"/>
      <c r="P1" s="27"/>
      <c r="Q1" s="27"/>
      <c r="R1" s="27"/>
      <c r="S1" s="27"/>
      <c r="T1" s="27"/>
      <c r="U1" s="27"/>
      <c r="V1" s="27"/>
      <c r="W1" s="27"/>
      <c r="X1" s="27"/>
      <c r="Y1" s="27"/>
      <c r="Z1" s="27"/>
      <c r="AA1" s="27"/>
      <c r="AB1" s="27"/>
    </row>
    <row r="2" spans="1:28">
      <c r="A2" s="148" t="s">
        <v>19</v>
      </c>
      <c r="B2" s="149"/>
      <c r="C2" s="149"/>
      <c r="D2" s="149"/>
      <c r="E2" s="150"/>
      <c r="F2" s="150"/>
      <c r="G2" s="150"/>
      <c r="H2" s="150"/>
      <c r="I2" s="150"/>
      <c r="J2" s="150"/>
      <c r="K2" s="150"/>
      <c r="L2" s="150"/>
      <c r="M2" s="150"/>
      <c r="N2" s="150"/>
      <c r="O2" s="150"/>
      <c r="P2" s="150"/>
      <c r="Q2" s="150"/>
      <c r="R2" s="150"/>
      <c r="S2" s="150"/>
      <c r="T2" s="150"/>
      <c r="U2" s="150"/>
      <c r="V2" s="150"/>
      <c r="W2" s="150"/>
      <c r="X2" s="150"/>
      <c r="Y2" s="150"/>
      <c r="Z2" s="150"/>
      <c r="AA2" s="150"/>
      <c r="AB2" s="176" t="s">
        <v>57</v>
      </c>
    </row>
    <row r="3" spans="1:28">
      <c r="A3" s="150"/>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row>
    <row r="4" spans="1:28">
      <c r="A4" s="151" t="s">
        <v>125</v>
      </c>
      <c r="B4" s="152"/>
      <c r="C4" s="153"/>
      <c r="D4" s="154" t="s">
        <v>126</v>
      </c>
      <c r="E4" s="151" t="s">
        <v>127</v>
      </c>
      <c r="F4" s="155"/>
      <c r="G4" s="155"/>
      <c r="H4" s="155"/>
      <c r="I4" s="155"/>
      <c r="J4" s="155"/>
      <c r="K4" s="155"/>
      <c r="L4" s="155"/>
      <c r="M4" s="155"/>
      <c r="N4" s="155"/>
      <c r="O4" s="155"/>
      <c r="P4" s="155"/>
      <c r="Q4" s="155"/>
      <c r="R4" s="155"/>
      <c r="S4" s="155"/>
      <c r="T4" s="155"/>
      <c r="U4" s="155"/>
      <c r="V4" s="155"/>
      <c r="W4" s="155"/>
      <c r="X4" s="155"/>
      <c r="Y4" s="155"/>
      <c r="Z4" s="170"/>
      <c r="AA4" s="151" t="s">
        <v>128</v>
      </c>
      <c r="AB4" s="153"/>
    </row>
    <row r="5" spans="1:28">
      <c r="A5" s="156"/>
      <c r="B5" s="150"/>
      <c r="C5" s="157"/>
      <c r="D5" s="158"/>
      <c r="E5" s="151" t="s">
        <v>129</v>
      </c>
      <c r="F5" s="155"/>
      <c r="G5" s="155"/>
      <c r="H5" s="155"/>
      <c r="I5" s="155"/>
      <c r="J5" s="155"/>
      <c r="K5" s="155"/>
      <c r="L5" s="155"/>
      <c r="M5" s="155"/>
      <c r="N5" s="170"/>
      <c r="O5" s="154" t="s">
        <v>130</v>
      </c>
      <c r="P5" s="154" t="s">
        <v>131</v>
      </c>
      <c r="Q5" s="151" t="s">
        <v>132</v>
      </c>
      <c r="R5" s="155"/>
      <c r="S5" s="155"/>
      <c r="T5" s="155"/>
      <c r="U5" s="155"/>
      <c r="V5" s="155"/>
      <c r="W5" s="155"/>
      <c r="X5" s="155"/>
      <c r="Y5" s="155"/>
      <c r="Z5" s="170"/>
      <c r="AA5" s="159"/>
      <c r="AB5" s="161"/>
    </row>
    <row r="6" spans="1:28">
      <c r="A6" s="159"/>
      <c r="B6" s="160"/>
      <c r="C6" s="161"/>
      <c r="D6" s="158"/>
      <c r="E6" s="154" t="s">
        <v>133</v>
      </c>
      <c r="F6" s="151" t="s">
        <v>134</v>
      </c>
      <c r="G6" s="155"/>
      <c r="H6" s="155"/>
      <c r="I6" s="170"/>
      <c r="J6" s="162" t="s">
        <v>135</v>
      </c>
      <c r="K6" s="171"/>
      <c r="L6" s="171"/>
      <c r="M6" s="163"/>
      <c r="N6" s="154" t="s">
        <v>136</v>
      </c>
      <c r="O6" s="158"/>
      <c r="P6" s="158"/>
      <c r="Q6" s="154" t="s">
        <v>133</v>
      </c>
      <c r="R6" s="151" t="s">
        <v>134</v>
      </c>
      <c r="S6" s="155"/>
      <c r="T6" s="155"/>
      <c r="U6" s="170"/>
      <c r="V6" s="151" t="s">
        <v>135</v>
      </c>
      <c r="W6" s="155"/>
      <c r="X6" s="155"/>
      <c r="Y6" s="170"/>
      <c r="Z6" s="154" t="s">
        <v>136</v>
      </c>
      <c r="AA6" s="154" t="s">
        <v>137</v>
      </c>
      <c r="AB6" s="154" t="s">
        <v>138</v>
      </c>
    </row>
    <row r="7" spans="1:28">
      <c r="A7" s="154" t="s">
        <v>139</v>
      </c>
      <c r="B7" s="154" t="s">
        <v>140</v>
      </c>
      <c r="C7" s="154" t="s">
        <v>141</v>
      </c>
      <c r="D7" s="158"/>
      <c r="E7" s="158"/>
      <c r="F7" s="154" t="s">
        <v>137</v>
      </c>
      <c r="G7" s="162" t="s">
        <v>142</v>
      </c>
      <c r="H7" s="163"/>
      <c r="I7" s="172" t="s">
        <v>143</v>
      </c>
      <c r="J7" s="154" t="s">
        <v>133</v>
      </c>
      <c r="K7" s="154" t="s">
        <v>144</v>
      </c>
      <c r="L7" s="154" t="s">
        <v>145</v>
      </c>
      <c r="M7" s="154" t="s">
        <v>146</v>
      </c>
      <c r="N7" s="158"/>
      <c r="O7" s="158"/>
      <c r="P7" s="158"/>
      <c r="Q7" s="158"/>
      <c r="R7" s="174" t="s">
        <v>137</v>
      </c>
      <c r="S7" s="162" t="s">
        <v>142</v>
      </c>
      <c r="T7" s="163"/>
      <c r="U7" s="172" t="s">
        <v>143</v>
      </c>
      <c r="V7" s="174" t="s">
        <v>137</v>
      </c>
      <c r="W7" s="174" t="s">
        <v>144</v>
      </c>
      <c r="X7" s="174" t="s">
        <v>145</v>
      </c>
      <c r="Y7" s="174" t="s">
        <v>146</v>
      </c>
      <c r="Z7" s="158"/>
      <c r="AA7" s="158"/>
      <c r="AB7" s="158"/>
    </row>
    <row r="8" ht="24" spans="1:28">
      <c r="A8" s="164"/>
      <c r="B8" s="164"/>
      <c r="C8" s="164"/>
      <c r="D8" s="164"/>
      <c r="E8" s="164"/>
      <c r="F8" s="164"/>
      <c r="G8" s="165" t="s">
        <v>147</v>
      </c>
      <c r="H8" s="165" t="s">
        <v>148</v>
      </c>
      <c r="I8" s="173"/>
      <c r="J8" s="164"/>
      <c r="K8" s="164"/>
      <c r="L8" s="164"/>
      <c r="M8" s="164"/>
      <c r="N8" s="164"/>
      <c r="O8" s="164"/>
      <c r="P8" s="164"/>
      <c r="Q8" s="164"/>
      <c r="R8" s="175"/>
      <c r="S8" s="165" t="s">
        <v>147</v>
      </c>
      <c r="T8" s="165" t="s">
        <v>148</v>
      </c>
      <c r="U8" s="173"/>
      <c r="V8" s="175"/>
      <c r="W8" s="175"/>
      <c r="X8" s="175"/>
      <c r="Y8" s="175"/>
      <c r="Z8" s="164"/>
      <c r="AA8" s="164"/>
      <c r="AB8" s="164"/>
    </row>
    <row r="9" spans="1:28">
      <c r="A9" s="154" t="s">
        <v>149</v>
      </c>
      <c r="B9" s="154" t="s">
        <v>150</v>
      </c>
      <c r="C9" s="154" t="s">
        <v>151</v>
      </c>
      <c r="D9" s="154" t="s">
        <v>152</v>
      </c>
      <c r="E9" s="154" t="s">
        <v>153</v>
      </c>
      <c r="F9" s="154" t="s">
        <v>154</v>
      </c>
      <c r="G9" s="154" t="s">
        <v>155</v>
      </c>
      <c r="H9" s="154" t="s">
        <v>156</v>
      </c>
      <c r="I9" s="154" t="s">
        <v>157</v>
      </c>
      <c r="J9" s="154" t="s">
        <v>158</v>
      </c>
      <c r="K9" s="154" t="s">
        <v>159</v>
      </c>
      <c r="L9" s="154" t="s">
        <v>160</v>
      </c>
      <c r="M9" s="154" t="s">
        <v>161</v>
      </c>
      <c r="N9" s="154" t="s">
        <v>162</v>
      </c>
      <c r="O9" s="154" t="s">
        <v>163</v>
      </c>
      <c r="P9" s="154" t="s">
        <v>164</v>
      </c>
      <c r="Q9" s="154" t="s">
        <v>165</v>
      </c>
      <c r="R9" s="154" t="s">
        <v>166</v>
      </c>
      <c r="S9" s="154" t="s">
        <v>167</v>
      </c>
      <c r="T9" s="154" t="s">
        <v>168</v>
      </c>
      <c r="U9" s="154" t="s">
        <v>169</v>
      </c>
      <c r="V9" s="154" t="s">
        <v>170</v>
      </c>
      <c r="W9" s="154" t="s">
        <v>171</v>
      </c>
      <c r="X9" s="154" t="s">
        <v>172</v>
      </c>
      <c r="Y9" s="154" t="s">
        <v>173</v>
      </c>
      <c r="Z9" s="154" t="s">
        <v>174</v>
      </c>
      <c r="AA9" s="154" t="s">
        <v>175</v>
      </c>
      <c r="AB9" s="154" t="s">
        <v>176</v>
      </c>
    </row>
    <row r="10" ht="21" customHeight="1" spans="1:28">
      <c r="A10" s="166"/>
      <c r="B10" s="166"/>
      <c r="C10" s="166"/>
      <c r="D10" s="167" t="s">
        <v>133</v>
      </c>
      <c r="E10" s="168">
        <v>721.11</v>
      </c>
      <c r="F10" s="168">
        <v>635.19</v>
      </c>
      <c r="G10" s="168">
        <v>635.19</v>
      </c>
      <c r="H10" s="168"/>
      <c r="I10" s="168"/>
      <c r="J10" s="168">
        <v>40.38</v>
      </c>
      <c r="K10" s="168">
        <v>1</v>
      </c>
      <c r="L10" s="168">
        <v>2</v>
      </c>
      <c r="M10" s="168"/>
      <c r="N10" s="168">
        <v>45.54</v>
      </c>
      <c r="O10" s="168"/>
      <c r="P10" s="168"/>
      <c r="Q10" s="168">
        <v>721.11</v>
      </c>
      <c r="R10" s="168">
        <v>635.19</v>
      </c>
      <c r="S10" s="168">
        <v>635.19</v>
      </c>
      <c r="T10" s="168"/>
      <c r="U10" s="168"/>
      <c r="V10" s="168">
        <v>40.38</v>
      </c>
      <c r="W10" s="168">
        <v>1</v>
      </c>
      <c r="X10" s="168">
        <v>2</v>
      </c>
      <c r="Y10" s="177"/>
      <c r="Z10" s="168">
        <v>45.54</v>
      </c>
      <c r="AA10" s="168">
        <v>9330.2</v>
      </c>
      <c r="AB10" s="168">
        <v>9330.2</v>
      </c>
    </row>
    <row r="11" ht="21" customHeight="1" spans="1:28">
      <c r="A11" s="23"/>
      <c r="B11" s="23"/>
      <c r="C11" s="23"/>
      <c r="D11" s="23" t="s">
        <v>177</v>
      </c>
      <c r="E11" s="168"/>
      <c r="F11" s="168"/>
      <c r="G11" s="168"/>
      <c r="H11" s="168"/>
      <c r="I11" s="168"/>
      <c r="J11" s="168"/>
      <c r="K11" s="168"/>
      <c r="L11" s="168"/>
      <c r="M11" s="168"/>
      <c r="N11" s="168"/>
      <c r="O11" s="168"/>
      <c r="P11" s="168"/>
      <c r="Q11" s="168"/>
      <c r="R11" s="168"/>
      <c r="S11" s="168"/>
      <c r="T11" s="168"/>
      <c r="U11" s="168"/>
      <c r="V11" s="168"/>
      <c r="W11" s="168"/>
      <c r="X11" s="168"/>
      <c r="Y11" s="168"/>
      <c r="Z11" s="168"/>
      <c r="AA11" s="168"/>
      <c r="AB11" s="168"/>
    </row>
    <row r="12" ht="21" customHeight="1" spans="1:28">
      <c r="A12" s="23"/>
      <c r="B12" s="23"/>
      <c r="C12" s="23"/>
      <c r="D12" s="23" t="s">
        <v>178</v>
      </c>
      <c r="E12" s="168"/>
      <c r="F12" s="168"/>
      <c r="G12" s="168"/>
      <c r="H12" s="168"/>
      <c r="I12" s="168"/>
      <c r="J12" s="168"/>
      <c r="K12" s="168"/>
      <c r="L12" s="168"/>
      <c r="M12" s="168"/>
      <c r="N12" s="168"/>
      <c r="O12" s="168"/>
      <c r="P12" s="168"/>
      <c r="Q12" s="168"/>
      <c r="R12" s="168"/>
      <c r="S12" s="168"/>
      <c r="T12" s="168"/>
      <c r="U12" s="168"/>
      <c r="V12" s="168"/>
      <c r="W12" s="168"/>
      <c r="X12" s="168"/>
      <c r="Y12" s="168"/>
      <c r="Z12" s="168"/>
      <c r="AA12" s="168"/>
      <c r="AB12" s="168"/>
    </row>
    <row r="13" ht="21" customHeight="1" spans="1:28">
      <c r="A13" s="169" t="s">
        <v>179</v>
      </c>
      <c r="B13" s="169"/>
      <c r="C13" s="169"/>
      <c r="D13" s="23" t="s">
        <v>180</v>
      </c>
      <c r="E13" s="168"/>
      <c r="F13" s="168"/>
      <c r="G13" s="168"/>
      <c r="H13" s="168"/>
      <c r="I13" s="168"/>
      <c r="J13" s="168"/>
      <c r="K13" s="168"/>
      <c r="L13" s="168"/>
      <c r="M13" s="168"/>
      <c r="N13" s="168"/>
      <c r="O13" s="168"/>
      <c r="P13" s="168"/>
      <c r="Q13" s="168"/>
      <c r="R13" s="168"/>
      <c r="S13" s="168"/>
      <c r="T13" s="168"/>
      <c r="U13" s="168"/>
      <c r="V13" s="168"/>
      <c r="W13" s="168"/>
      <c r="X13" s="168"/>
      <c r="Y13" s="168"/>
      <c r="Z13" s="168"/>
      <c r="AA13" s="168"/>
      <c r="AB13" s="168"/>
    </row>
    <row r="14" ht="21" customHeight="1" spans="1:28">
      <c r="A14" s="169"/>
      <c r="B14" s="169" t="s">
        <v>181</v>
      </c>
      <c r="C14" s="169"/>
      <c r="D14" s="23" t="s">
        <v>182</v>
      </c>
      <c r="E14" s="168"/>
      <c r="F14" s="168"/>
      <c r="G14" s="168"/>
      <c r="H14" s="168"/>
      <c r="I14" s="168"/>
      <c r="J14" s="168"/>
      <c r="K14" s="168"/>
      <c r="L14" s="168"/>
      <c r="M14" s="168"/>
      <c r="N14" s="168"/>
      <c r="O14" s="168"/>
      <c r="P14" s="168"/>
      <c r="Q14" s="168"/>
      <c r="R14" s="168"/>
      <c r="S14" s="168"/>
      <c r="T14" s="168"/>
      <c r="U14" s="168"/>
      <c r="V14" s="168"/>
      <c r="W14" s="168"/>
      <c r="X14" s="168"/>
      <c r="Y14" s="168"/>
      <c r="Z14" s="168"/>
      <c r="AA14" s="168"/>
      <c r="AB14" s="168"/>
    </row>
    <row r="15" ht="21" customHeight="1" spans="1:28">
      <c r="A15" s="168"/>
      <c r="B15" s="168"/>
      <c r="C15" s="169" t="s">
        <v>181</v>
      </c>
      <c r="D15" s="19" t="s">
        <v>183</v>
      </c>
      <c r="E15" s="168">
        <v>721.11</v>
      </c>
      <c r="F15" s="168">
        <v>635.19</v>
      </c>
      <c r="G15" s="168">
        <v>635.19</v>
      </c>
      <c r="H15" s="168"/>
      <c r="I15" s="168"/>
      <c r="J15" s="168">
        <v>40.38</v>
      </c>
      <c r="K15" s="168">
        <v>1</v>
      </c>
      <c r="L15" s="168">
        <v>2</v>
      </c>
      <c r="M15" s="168"/>
      <c r="N15" s="168">
        <v>45.54</v>
      </c>
      <c r="O15" s="168"/>
      <c r="P15" s="168"/>
      <c r="Q15" s="168">
        <v>721.11</v>
      </c>
      <c r="R15" s="168">
        <v>635.19</v>
      </c>
      <c r="S15" s="168">
        <v>635.19</v>
      </c>
      <c r="T15" s="168"/>
      <c r="U15" s="168"/>
      <c r="V15" s="168">
        <v>40.38</v>
      </c>
      <c r="W15" s="168">
        <v>1</v>
      </c>
      <c r="X15" s="168">
        <v>2</v>
      </c>
      <c r="Y15" s="168"/>
      <c r="Z15" s="168">
        <v>45.54</v>
      </c>
      <c r="AA15" s="168"/>
      <c r="AB15" s="168"/>
    </row>
    <row r="16" ht="21" customHeight="1" spans="1:28">
      <c r="A16" s="169"/>
      <c r="B16" s="169"/>
      <c r="C16" s="169" t="s">
        <v>184</v>
      </c>
      <c r="D16" s="23" t="s">
        <v>185</v>
      </c>
      <c r="E16" s="168"/>
      <c r="F16" s="168"/>
      <c r="G16" s="168"/>
      <c r="H16" s="168"/>
      <c r="I16" s="168"/>
      <c r="J16" s="168"/>
      <c r="K16" s="168"/>
      <c r="L16" s="168"/>
      <c r="M16" s="168"/>
      <c r="N16" s="168"/>
      <c r="O16" s="168"/>
      <c r="P16" s="168"/>
      <c r="Q16" s="168"/>
      <c r="R16" s="168"/>
      <c r="S16" s="168"/>
      <c r="T16" s="168"/>
      <c r="U16" s="168"/>
      <c r="V16" s="168"/>
      <c r="W16" s="168"/>
      <c r="X16" s="168"/>
      <c r="Y16" s="168"/>
      <c r="Z16" s="168"/>
      <c r="AA16" s="168">
        <v>23.8</v>
      </c>
      <c r="AB16" s="168">
        <v>23.8</v>
      </c>
    </row>
    <row r="17" ht="39" customHeight="1" spans="1:28">
      <c r="A17" s="169"/>
      <c r="B17" s="169"/>
      <c r="C17" s="169"/>
      <c r="D17" s="23" t="s">
        <v>186</v>
      </c>
      <c r="E17" s="168"/>
      <c r="F17" s="168"/>
      <c r="G17" s="168"/>
      <c r="H17" s="168"/>
      <c r="I17" s="168"/>
      <c r="J17" s="168"/>
      <c r="K17" s="168"/>
      <c r="L17" s="168"/>
      <c r="M17" s="168"/>
      <c r="N17" s="168"/>
      <c r="O17" s="168"/>
      <c r="P17" s="168"/>
      <c r="Q17" s="168"/>
      <c r="R17" s="168"/>
      <c r="S17" s="168"/>
      <c r="T17" s="168"/>
      <c r="U17" s="168"/>
      <c r="V17" s="168"/>
      <c r="W17" s="168"/>
      <c r="X17" s="168"/>
      <c r="Y17" s="168"/>
      <c r="Z17" s="168"/>
      <c r="AA17" s="168">
        <v>13.8</v>
      </c>
      <c r="AB17" s="168">
        <v>13.8</v>
      </c>
    </row>
    <row r="18" ht="45" customHeight="1" spans="1:28">
      <c r="A18" s="169"/>
      <c r="B18" s="169"/>
      <c r="C18" s="169"/>
      <c r="D18" s="23" t="s">
        <v>187</v>
      </c>
      <c r="E18" s="168"/>
      <c r="F18" s="168"/>
      <c r="G18" s="168"/>
      <c r="H18" s="168"/>
      <c r="I18" s="168"/>
      <c r="J18" s="168"/>
      <c r="K18" s="168"/>
      <c r="L18" s="168"/>
      <c r="M18" s="168"/>
      <c r="N18" s="168"/>
      <c r="O18" s="168"/>
      <c r="P18" s="168"/>
      <c r="Q18" s="168"/>
      <c r="R18" s="168"/>
      <c r="S18" s="168"/>
      <c r="T18" s="168"/>
      <c r="U18" s="168"/>
      <c r="V18" s="168"/>
      <c r="W18" s="168"/>
      <c r="X18" s="168"/>
      <c r="Y18" s="168"/>
      <c r="Z18" s="168"/>
      <c r="AA18" s="168">
        <v>10</v>
      </c>
      <c r="AB18" s="168">
        <v>10</v>
      </c>
    </row>
    <row r="19" ht="21" customHeight="1" spans="1:28">
      <c r="A19" s="169"/>
      <c r="B19" s="169"/>
      <c r="C19" s="169" t="s">
        <v>188</v>
      </c>
      <c r="D19" s="23" t="s">
        <v>189</v>
      </c>
      <c r="E19" s="168"/>
      <c r="F19" s="168"/>
      <c r="G19" s="168"/>
      <c r="H19" s="168"/>
      <c r="I19" s="168"/>
      <c r="J19" s="168"/>
      <c r="K19" s="168"/>
      <c r="L19" s="168"/>
      <c r="M19" s="168"/>
      <c r="N19" s="168"/>
      <c r="O19" s="168"/>
      <c r="P19" s="168"/>
      <c r="Q19" s="168"/>
      <c r="R19" s="168"/>
      <c r="S19" s="168"/>
      <c r="T19" s="168"/>
      <c r="U19" s="168"/>
      <c r="V19" s="168"/>
      <c r="W19" s="168"/>
      <c r="X19" s="168"/>
      <c r="Y19" s="168"/>
      <c r="Z19" s="168"/>
      <c r="AA19" s="168">
        <v>32.94</v>
      </c>
      <c r="AB19" s="168">
        <v>32.94</v>
      </c>
    </row>
    <row r="20" ht="21" customHeight="1" spans="1:28">
      <c r="A20" s="169"/>
      <c r="B20" s="169"/>
      <c r="C20" s="169"/>
      <c r="D20" s="23" t="s">
        <v>190</v>
      </c>
      <c r="E20" s="168"/>
      <c r="F20" s="168"/>
      <c r="G20" s="168"/>
      <c r="H20" s="168"/>
      <c r="I20" s="168"/>
      <c r="J20" s="168"/>
      <c r="K20" s="168"/>
      <c r="L20" s="168"/>
      <c r="M20" s="168"/>
      <c r="N20" s="168"/>
      <c r="O20" s="168"/>
      <c r="P20" s="168"/>
      <c r="Q20" s="168"/>
      <c r="R20" s="168"/>
      <c r="S20" s="168"/>
      <c r="T20" s="168"/>
      <c r="U20" s="168"/>
      <c r="V20" s="168"/>
      <c r="W20" s="168"/>
      <c r="X20" s="168"/>
      <c r="Y20" s="168"/>
      <c r="Z20" s="168"/>
      <c r="AA20" s="168">
        <v>4.5</v>
      </c>
      <c r="AB20" s="168">
        <v>4.5</v>
      </c>
    </row>
    <row r="21" ht="34" customHeight="1" spans="1:28">
      <c r="A21" s="169"/>
      <c r="B21" s="169"/>
      <c r="C21" s="169"/>
      <c r="D21" s="23" t="s">
        <v>191</v>
      </c>
      <c r="E21" s="168"/>
      <c r="F21" s="168"/>
      <c r="G21" s="168"/>
      <c r="H21" s="168"/>
      <c r="I21" s="168"/>
      <c r="J21" s="168"/>
      <c r="K21" s="168"/>
      <c r="L21" s="168"/>
      <c r="M21" s="168"/>
      <c r="N21" s="168"/>
      <c r="O21" s="168"/>
      <c r="P21" s="168"/>
      <c r="Q21" s="168"/>
      <c r="R21" s="168"/>
      <c r="S21" s="168"/>
      <c r="T21" s="168"/>
      <c r="U21" s="168"/>
      <c r="V21" s="168"/>
      <c r="W21" s="168"/>
      <c r="X21" s="168"/>
      <c r="Y21" s="168"/>
      <c r="Z21" s="168"/>
      <c r="AA21" s="168">
        <v>28.44</v>
      </c>
      <c r="AB21" s="168">
        <v>28.44</v>
      </c>
    </row>
    <row r="22" ht="21" customHeight="1" spans="1:28">
      <c r="A22" s="169"/>
      <c r="B22" s="169"/>
      <c r="C22" s="169" t="s">
        <v>192</v>
      </c>
      <c r="D22" s="23" t="s">
        <v>193</v>
      </c>
      <c r="E22" s="168"/>
      <c r="F22" s="168"/>
      <c r="G22" s="168"/>
      <c r="H22" s="168"/>
      <c r="I22" s="168"/>
      <c r="J22" s="168"/>
      <c r="K22" s="168"/>
      <c r="L22" s="168"/>
      <c r="M22" s="168"/>
      <c r="N22" s="168"/>
      <c r="O22" s="168"/>
      <c r="P22" s="168"/>
      <c r="Q22" s="168"/>
      <c r="R22" s="168"/>
      <c r="S22" s="168"/>
      <c r="T22" s="168"/>
      <c r="U22" s="168"/>
      <c r="V22" s="168"/>
      <c r="W22" s="168"/>
      <c r="X22" s="168"/>
      <c r="Y22" s="168"/>
      <c r="Z22" s="168"/>
      <c r="AA22" s="168">
        <v>40.47</v>
      </c>
      <c r="AB22" s="168">
        <v>40.47</v>
      </c>
    </row>
    <row r="23" ht="21" customHeight="1" spans="1:28">
      <c r="A23" s="169"/>
      <c r="B23" s="169"/>
      <c r="C23" s="169"/>
      <c r="D23" s="23" t="s">
        <v>194</v>
      </c>
      <c r="E23" s="168"/>
      <c r="F23" s="168"/>
      <c r="G23" s="168"/>
      <c r="H23" s="168"/>
      <c r="I23" s="168"/>
      <c r="J23" s="168"/>
      <c r="K23" s="168"/>
      <c r="L23" s="168"/>
      <c r="M23" s="168"/>
      <c r="N23" s="168"/>
      <c r="O23" s="168"/>
      <c r="P23" s="168"/>
      <c r="Q23" s="168"/>
      <c r="R23" s="168"/>
      <c r="S23" s="168"/>
      <c r="T23" s="168"/>
      <c r="U23" s="168"/>
      <c r="V23" s="168"/>
      <c r="W23" s="168"/>
      <c r="X23" s="168"/>
      <c r="Y23" s="168"/>
      <c r="Z23" s="168"/>
      <c r="AA23" s="168">
        <v>40.47</v>
      </c>
      <c r="AB23" s="168">
        <v>40.47</v>
      </c>
    </row>
    <row r="24" ht="21" customHeight="1" spans="1:28">
      <c r="A24" s="169"/>
      <c r="B24" s="169"/>
      <c r="C24" s="169" t="s">
        <v>195</v>
      </c>
      <c r="D24" s="23" t="s">
        <v>196</v>
      </c>
      <c r="E24" s="168"/>
      <c r="F24" s="168"/>
      <c r="G24" s="168"/>
      <c r="H24" s="168"/>
      <c r="I24" s="168"/>
      <c r="J24" s="168"/>
      <c r="K24" s="168"/>
      <c r="L24" s="168"/>
      <c r="M24" s="168"/>
      <c r="N24" s="168"/>
      <c r="O24" s="168"/>
      <c r="P24" s="168"/>
      <c r="Q24" s="168"/>
      <c r="R24" s="168"/>
      <c r="S24" s="168"/>
      <c r="T24" s="168"/>
      <c r="U24" s="168"/>
      <c r="V24" s="168"/>
      <c r="W24" s="168"/>
      <c r="X24" s="168"/>
      <c r="Y24" s="168"/>
      <c r="Z24" s="168"/>
      <c r="AA24" s="168">
        <v>443.35</v>
      </c>
      <c r="AB24" s="168">
        <v>443.35</v>
      </c>
    </row>
    <row r="25" ht="32" customHeight="1" spans="1:28">
      <c r="A25" s="169"/>
      <c r="B25" s="169"/>
      <c r="C25" s="169"/>
      <c r="D25" s="23" t="s">
        <v>197</v>
      </c>
      <c r="E25" s="168"/>
      <c r="F25" s="168"/>
      <c r="G25" s="168"/>
      <c r="H25" s="168"/>
      <c r="I25" s="168"/>
      <c r="J25" s="168"/>
      <c r="K25" s="168"/>
      <c r="L25" s="168"/>
      <c r="M25" s="168"/>
      <c r="N25" s="168"/>
      <c r="O25" s="168"/>
      <c r="P25" s="168"/>
      <c r="Q25" s="168"/>
      <c r="R25" s="168"/>
      <c r="S25" s="168"/>
      <c r="T25" s="168"/>
      <c r="U25" s="168"/>
      <c r="V25" s="168"/>
      <c r="W25" s="168"/>
      <c r="X25" s="168"/>
      <c r="Y25" s="168"/>
      <c r="Z25" s="168"/>
      <c r="AA25" s="168">
        <v>80.02</v>
      </c>
      <c r="AB25" s="168">
        <v>80.02</v>
      </c>
    </row>
    <row r="26" ht="32" customHeight="1" spans="1:28">
      <c r="A26" s="169"/>
      <c r="B26" s="169"/>
      <c r="C26" s="169"/>
      <c r="D26" s="23" t="s">
        <v>198</v>
      </c>
      <c r="E26" s="168"/>
      <c r="F26" s="168"/>
      <c r="G26" s="168"/>
      <c r="H26" s="168"/>
      <c r="I26" s="168"/>
      <c r="J26" s="168"/>
      <c r="K26" s="168"/>
      <c r="L26" s="168"/>
      <c r="M26" s="168"/>
      <c r="N26" s="168"/>
      <c r="O26" s="168"/>
      <c r="P26" s="168"/>
      <c r="Q26" s="168"/>
      <c r="R26" s="168"/>
      <c r="S26" s="168"/>
      <c r="T26" s="168"/>
      <c r="U26" s="168"/>
      <c r="V26" s="168"/>
      <c r="W26" s="168"/>
      <c r="X26" s="168"/>
      <c r="Y26" s="168"/>
      <c r="Z26" s="168"/>
      <c r="AA26" s="168">
        <v>12.18</v>
      </c>
      <c r="AB26" s="168">
        <v>12.18</v>
      </c>
    </row>
    <row r="27" ht="21" customHeight="1" spans="1:28">
      <c r="A27" s="169"/>
      <c r="B27" s="169"/>
      <c r="C27" s="169"/>
      <c r="D27" s="23" t="s">
        <v>199</v>
      </c>
      <c r="E27" s="168"/>
      <c r="F27" s="168"/>
      <c r="G27" s="168"/>
      <c r="H27" s="168"/>
      <c r="I27" s="168"/>
      <c r="J27" s="168"/>
      <c r="K27" s="168"/>
      <c r="L27" s="168"/>
      <c r="M27" s="168"/>
      <c r="N27" s="168"/>
      <c r="O27" s="168"/>
      <c r="P27" s="168"/>
      <c r="Q27" s="168"/>
      <c r="R27" s="168"/>
      <c r="S27" s="168"/>
      <c r="T27" s="168"/>
      <c r="U27" s="168"/>
      <c r="V27" s="168"/>
      <c r="W27" s="168"/>
      <c r="X27" s="168"/>
      <c r="Y27" s="168"/>
      <c r="Z27" s="168"/>
      <c r="AA27" s="168">
        <v>9.9</v>
      </c>
      <c r="AB27" s="168">
        <v>9.9</v>
      </c>
    </row>
    <row r="28" ht="21" customHeight="1" spans="1:28">
      <c r="A28" s="169"/>
      <c r="B28" s="169"/>
      <c r="C28" s="169"/>
      <c r="D28" s="23" t="s">
        <v>200</v>
      </c>
      <c r="E28" s="168"/>
      <c r="F28" s="168"/>
      <c r="G28" s="168"/>
      <c r="H28" s="168"/>
      <c r="I28" s="168"/>
      <c r="J28" s="168"/>
      <c r="K28" s="168"/>
      <c r="L28" s="168"/>
      <c r="M28" s="168"/>
      <c r="N28" s="168"/>
      <c r="O28" s="168"/>
      <c r="P28" s="168"/>
      <c r="Q28" s="168"/>
      <c r="R28" s="168"/>
      <c r="S28" s="168"/>
      <c r="T28" s="168"/>
      <c r="U28" s="168"/>
      <c r="V28" s="168"/>
      <c r="W28" s="168"/>
      <c r="X28" s="168"/>
      <c r="Y28" s="168"/>
      <c r="Z28" s="168"/>
      <c r="AA28" s="168">
        <v>41.25</v>
      </c>
      <c r="AB28" s="168">
        <v>41.25</v>
      </c>
    </row>
    <row r="29" ht="21" customHeight="1" spans="1:28">
      <c r="A29" s="169"/>
      <c r="B29" s="169"/>
      <c r="C29" s="169"/>
      <c r="D29" s="23" t="s">
        <v>201</v>
      </c>
      <c r="E29" s="168"/>
      <c r="F29" s="168"/>
      <c r="G29" s="168"/>
      <c r="H29" s="168"/>
      <c r="I29" s="168"/>
      <c r="J29" s="168"/>
      <c r="K29" s="168"/>
      <c r="L29" s="168"/>
      <c r="M29" s="168"/>
      <c r="N29" s="168"/>
      <c r="O29" s="168"/>
      <c r="P29" s="168"/>
      <c r="Q29" s="168"/>
      <c r="R29" s="168"/>
      <c r="S29" s="168"/>
      <c r="T29" s="168"/>
      <c r="U29" s="168"/>
      <c r="V29" s="168"/>
      <c r="W29" s="168"/>
      <c r="X29" s="168"/>
      <c r="Y29" s="168"/>
      <c r="Z29" s="168"/>
      <c r="AA29" s="168">
        <v>300</v>
      </c>
      <c r="AB29" s="168">
        <v>300</v>
      </c>
    </row>
    <row r="30" ht="31" customHeight="1" spans="1:28">
      <c r="A30" s="169"/>
      <c r="B30" s="169" t="s">
        <v>202</v>
      </c>
      <c r="C30" s="169"/>
      <c r="D30" s="23" t="s">
        <v>203</v>
      </c>
      <c r="E30" s="168"/>
      <c r="F30" s="168"/>
      <c r="G30" s="168"/>
      <c r="H30" s="168"/>
      <c r="I30" s="168"/>
      <c r="J30" s="168"/>
      <c r="K30" s="168"/>
      <c r="L30" s="168"/>
      <c r="M30" s="168"/>
      <c r="N30" s="168"/>
      <c r="O30" s="168"/>
      <c r="P30" s="168"/>
      <c r="Q30" s="168"/>
      <c r="R30" s="168"/>
      <c r="S30" s="168"/>
      <c r="T30" s="168"/>
      <c r="U30" s="168"/>
      <c r="V30" s="168"/>
      <c r="W30" s="168"/>
      <c r="X30" s="168"/>
      <c r="Y30" s="168"/>
      <c r="Z30" s="168"/>
      <c r="AA30" s="168">
        <v>2767.05</v>
      </c>
      <c r="AB30" s="168">
        <v>2767.05</v>
      </c>
    </row>
    <row r="31" ht="21" customHeight="1" spans="1:28">
      <c r="A31" s="169"/>
      <c r="B31" s="169"/>
      <c r="C31" s="169" t="s">
        <v>202</v>
      </c>
      <c r="D31" s="23" t="s">
        <v>204</v>
      </c>
      <c r="E31" s="168"/>
      <c r="F31" s="168"/>
      <c r="G31" s="168"/>
      <c r="H31" s="168"/>
      <c r="I31" s="168"/>
      <c r="J31" s="168"/>
      <c r="K31" s="168"/>
      <c r="L31" s="168"/>
      <c r="M31" s="168"/>
      <c r="N31" s="168"/>
      <c r="O31" s="168"/>
      <c r="P31" s="168"/>
      <c r="Q31" s="168"/>
      <c r="R31" s="168"/>
      <c r="S31" s="168"/>
      <c r="T31" s="168"/>
      <c r="U31" s="168"/>
      <c r="V31" s="168"/>
      <c r="W31" s="168"/>
      <c r="X31" s="168"/>
      <c r="Y31" s="168"/>
      <c r="Z31" s="168"/>
      <c r="AA31" s="168">
        <v>169.17</v>
      </c>
      <c r="AB31" s="168">
        <v>169.17</v>
      </c>
    </row>
    <row r="32" ht="30" customHeight="1" spans="1:28">
      <c r="A32" s="169"/>
      <c r="B32" s="169"/>
      <c r="C32" s="169"/>
      <c r="D32" s="23" t="s">
        <v>205</v>
      </c>
      <c r="E32" s="168"/>
      <c r="F32" s="168"/>
      <c r="G32" s="168"/>
      <c r="H32" s="168"/>
      <c r="I32" s="168"/>
      <c r="J32" s="168"/>
      <c r="K32" s="168"/>
      <c r="L32" s="168"/>
      <c r="M32" s="168"/>
      <c r="N32" s="168"/>
      <c r="O32" s="168"/>
      <c r="P32" s="168"/>
      <c r="Q32" s="168"/>
      <c r="R32" s="168"/>
      <c r="S32" s="168"/>
      <c r="T32" s="168"/>
      <c r="U32" s="168"/>
      <c r="V32" s="168"/>
      <c r="W32" s="168"/>
      <c r="X32" s="168"/>
      <c r="Y32" s="168"/>
      <c r="Z32" s="168"/>
      <c r="AA32" s="168">
        <v>83.68</v>
      </c>
      <c r="AB32" s="168">
        <v>83.68</v>
      </c>
    </row>
    <row r="33" ht="25" customHeight="1" spans="1:28">
      <c r="A33" s="169"/>
      <c r="B33" s="169"/>
      <c r="C33" s="169"/>
      <c r="D33" s="23" t="s">
        <v>206</v>
      </c>
      <c r="E33" s="168"/>
      <c r="F33" s="168"/>
      <c r="G33" s="168"/>
      <c r="H33" s="168"/>
      <c r="I33" s="168"/>
      <c r="J33" s="168"/>
      <c r="K33" s="168"/>
      <c r="L33" s="168"/>
      <c r="M33" s="168"/>
      <c r="N33" s="168"/>
      <c r="O33" s="168"/>
      <c r="P33" s="168"/>
      <c r="Q33" s="168"/>
      <c r="R33" s="168"/>
      <c r="S33" s="168"/>
      <c r="T33" s="168"/>
      <c r="U33" s="168"/>
      <c r="V33" s="168"/>
      <c r="W33" s="168"/>
      <c r="X33" s="168"/>
      <c r="Y33" s="168"/>
      <c r="Z33" s="168"/>
      <c r="AA33" s="168">
        <v>85.49</v>
      </c>
      <c r="AB33" s="168">
        <v>85.49</v>
      </c>
    </row>
    <row r="34" ht="21" customHeight="1" spans="1:28">
      <c r="A34" s="169"/>
      <c r="B34" s="169"/>
      <c r="C34" s="169" t="s">
        <v>184</v>
      </c>
      <c r="D34" s="23" t="s">
        <v>207</v>
      </c>
      <c r="E34" s="168"/>
      <c r="F34" s="168"/>
      <c r="G34" s="168"/>
      <c r="H34" s="168"/>
      <c r="I34" s="168"/>
      <c r="J34" s="168"/>
      <c r="K34" s="168"/>
      <c r="L34" s="168"/>
      <c r="M34" s="168"/>
      <c r="N34" s="168"/>
      <c r="O34" s="168"/>
      <c r="P34" s="168"/>
      <c r="Q34" s="168"/>
      <c r="R34" s="168"/>
      <c r="S34" s="168"/>
      <c r="T34" s="168"/>
      <c r="U34" s="168"/>
      <c r="V34" s="168"/>
      <c r="W34" s="168"/>
      <c r="X34" s="168"/>
      <c r="Y34" s="168"/>
      <c r="Z34" s="168"/>
      <c r="AA34" s="168">
        <v>1.88</v>
      </c>
      <c r="AB34" s="168">
        <v>1.88</v>
      </c>
    </row>
    <row r="35" ht="38" customHeight="1" spans="1:28">
      <c r="A35" s="169"/>
      <c r="B35" s="169"/>
      <c r="C35" s="169"/>
      <c r="D35" s="23" t="s">
        <v>208</v>
      </c>
      <c r="E35" s="168"/>
      <c r="F35" s="168"/>
      <c r="G35" s="168"/>
      <c r="H35" s="168"/>
      <c r="I35" s="168"/>
      <c r="J35" s="168"/>
      <c r="K35" s="168"/>
      <c r="L35" s="168"/>
      <c r="M35" s="168"/>
      <c r="N35" s="168"/>
      <c r="O35" s="168"/>
      <c r="P35" s="168"/>
      <c r="Q35" s="168"/>
      <c r="R35" s="168"/>
      <c r="S35" s="168"/>
      <c r="T35" s="168"/>
      <c r="U35" s="168"/>
      <c r="V35" s="168"/>
      <c r="W35" s="168"/>
      <c r="X35" s="168"/>
      <c r="Y35" s="168"/>
      <c r="Z35" s="168"/>
      <c r="AA35" s="168">
        <v>1.88</v>
      </c>
      <c r="AB35" s="168">
        <v>1.88</v>
      </c>
    </row>
    <row r="36" ht="38" customHeight="1" spans="1:28">
      <c r="A36" s="169"/>
      <c r="B36" s="169"/>
      <c r="C36" s="169" t="s">
        <v>188</v>
      </c>
      <c r="D36" s="23" t="s">
        <v>209</v>
      </c>
      <c r="E36" s="168"/>
      <c r="F36" s="168"/>
      <c r="G36" s="168"/>
      <c r="H36" s="168"/>
      <c r="I36" s="168"/>
      <c r="J36" s="168"/>
      <c r="K36" s="168"/>
      <c r="L36" s="168"/>
      <c r="M36" s="168"/>
      <c r="N36" s="168"/>
      <c r="O36" s="168"/>
      <c r="P36" s="168"/>
      <c r="Q36" s="168"/>
      <c r="R36" s="168"/>
      <c r="S36" s="168"/>
      <c r="T36" s="168"/>
      <c r="U36" s="168"/>
      <c r="V36" s="168"/>
      <c r="W36" s="168"/>
      <c r="X36" s="168"/>
      <c r="Y36" s="168"/>
      <c r="Z36" s="168"/>
      <c r="AA36" s="168">
        <v>2596</v>
      </c>
      <c r="AB36" s="168">
        <v>2596</v>
      </c>
    </row>
    <row r="37" ht="38" customHeight="1" spans="1:28">
      <c r="A37" s="169"/>
      <c r="B37" s="169"/>
      <c r="C37" s="169"/>
      <c r="D37" s="23" t="s">
        <v>210</v>
      </c>
      <c r="E37" s="168"/>
      <c r="F37" s="168"/>
      <c r="G37" s="168"/>
      <c r="H37" s="168"/>
      <c r="I37" s="168"/>
      <c r="J37" s="168"/>
      <c r="K37" s="168"/>
      <c r="L37" s="168"/>
      <c r="M37" s="168"/>
      <c r="N37" s="168"/>
      <c r="O37" s="168"/>
      <c r="P37" s="168"/>
      <c r="Q37" s="168"/>
      <c r="R37" s="168"/>
      <c r="S37" s="168"/>
      <c r="T37" s="168"/>
      <c r="U37" s="168"/>
      <c r="V37" s="168"/>
      <c r="W37" s="168"/>
      <c r="X37" s="168"/>
      <c r="Y37" s="168"/>
      <c r="Z37" s="168"/>
      <c r="AA37" s="168">
        <v>2596</v>
      </c>
      <c r="AB37" s="168">
        <v>2596</v>
      </c>
    </row>
    <row r="38" ht="38" customHeight="1" spans="1:28">
      <c r="A38" s="169"/>
      <c r="B38" s="169" t="s">
        <v>174</v>
      </c>
      <c r="C38" s="169"/>
      <c r="D38" s="23" t="s">
        <v>211</v>
      </c>
      <c r="E38" s="168"/>
      <c r="F38" s="168"/>
      <c r="G38" s="168"/>
      <c r="H38" s="168"/>
      <c r="I38" s="168"/>
      <c r="J38" s="168"/>
      <c r="K38" s="168"/>
      <c r="L38" s="168"/>
      <c r="M38" s="168"/>
      <c r="N38" s="168"/>
      <c r="O38" s="168"/>
      <c r="P38" s="168"/>
      <c r="Q38" s="168"/>
      <c r="R38" s="168"/>
      <c r="S38" s="168"/>
      <c r="T38" s="168"/>
      <c r="U38" s="168"/>
      <c r="V38" s="168"/>
      <c r="W38" s="168"/>
      <c r="X38" s="168"/>
      <c r="Y38" s="168"/>
      <c r="Z38" s="168"/>
      <c r="AA38" s="168">
        <v>14.18</v>
      </c>
      <c r="AB38" s="168">
        <v>14.18</v>
      </c>
    </row>
    <row r="39" ht="38" customHeight="1" spans="1:28">
      <c r="A39" s="169"/>
      <c r="B39" s="169"/>
      <c r="C39" s="169" t="s">
        <v>212</v>
      </c>
      <c r="D39" s="23" t="s">
        <v>213</v>
      </c>
      <c r="E39" s="168"/>
      <c r="F39" s="168"/>
      <c r="G39" s="168"/>
      <c r="H39" s="168"/>
      <c r="I39" s="168"/>
      <c r="J39" s="168"/>
      <c r="K39" s="168"/>
      <c r="L39" s="168"/>
      <c r="M39" s="168"/>
      <c r="N39" s="168"/>
      <c r="O39" s="168"/>
      <c r="P39" s="168"/>
      <c r="Q39" s="168"/>
      <c r="R39" s="168"/>
      <c r="S39" s="168"/>
      <c r="T39" s="168"/>
      <c r="U39" s="168"/>
      <c r="V39" s="168"/>
      <c r="W39" s="168"/>
      <c r="X39" s="168"/>
      <c r="Y39" s="168"/>
      <c r="Z39" s="168"/>
      <c r="AA39" s="168">
        <v>14.18</v>
      </c>
      <c r="AB39" s="168">
        <v>14.18</v>
      </c>
    </row>
    <row r="40" ht="38" customHeight="1" spans="1:28">
      <c r="A40" s="169"/>
      <c r="B40" s="169"/>
      <c r="C40" s="169"/>
      <c r="D40" s="23" t="s">
        <v>214</v>
      </c>
      <c r="E40" s="168"/>
      <c r="F40" s="168"/>
      <c r="G40" s="168"/>
      <c r="H40" s="168"/>
      <c r="I40" s="168"/>
      <c r="J40" s="168"/>
      <c r="K40" s="168"/>
      <c r="L40" s="168"/>
      <c r="M40" s="168"/>
      <c r="N40" s="168"/>
      <c r="O40" s="168"/>
      <c r="P40" s="168"/>
      <c r="Q40" s="168"/>
      <c r="R40" s="168"/>
      <c r="S40" s="168"/>
      <c r="T40" s="168"/>
      <c r="U40" s="168"/>
      <c r="V40" s="168"/>
      <c r="W40" s="168"/>
      <c r="X40" s="168"/>
      <c r="Y40" s="168"/>
      <c r="Z40" s="168"/>
      <c r="AA40" s="168">
        <v>14.18</v>
      </c>
      <c r="AB40" s="168">
        <v>14.18</v>
      </c>
    </row>
    <row r="41" ht="38" customHeight="1" spans="1:28">
      <c r="A41" s="169"/>
      <c r="B41" s="169" t="s">
        <v>175</v>
      </c>
      <c r="C41" s="169"/>
      <c r="D41" s="23" t="s">
        <v>215</v>
      </c>
      <c r="E41" s="168"/>
      <c r="F41" s="168"/>
      <c r="G41" s="168"/>
      <c r="H41" s="168"/>
      <c r="I41" s="168"/>
      <c r="J41" s="168"/>
      <c r="K41" s="168"/>
      <c r="L41" s="168"/>
      <c r="M41" s="168"/>
      <c r="N41" s="168"/>
      <c r="O41" s="168"/>
      <c r="P41" s="168"/>
      <c r="Q41" s="168"/>
      <c r="R41" s="168"/>
      <c r="S41" s="168"/>
      <c r="T41" s="168"/>
      <c r="U41" s="168"/>
      <c r="V41" s="168"/>
      <c r="W41" s="168"/>
      <c r="X41" s="168"/>
      <c r="Y41" s="168"/>
      <c r="Z41" s="168"/>
      <c r="AA41" s="168">
        <v>404.88</v>
      </c>
      <c r="AB41" s="168">
        <v>404.88</v>
      </c>
    </row>
    <row r="42" ht="21" customHeight="1" spans="1:28">
      <c r="A42" s="169"/>
      <c r="B42" s="169"/>
      <c r="C42" s="169" t="s">
        <v>181</v>
      </c>
      <c r="D42" s="23" t="s">
        <v>216</v>
      </c>
      <c r="E42" s="168"/>
      <c r="F42" s="168"/>
      <c r="G42" s="168"/>
      <c r="H42" s="168"/>
      <c r="I42" s="168"/>
      <c r="J42" s="168"/>
      <c r="K42" s="168"/>
      <c r="L42" s="168"/>
      <c r="M42" s="168"/>
      <c r="N42" s="168"/>
      <c r="O42" s="168"/>
      <c r="P42" s="168"/>
      <c r="Q42" s="168"/>
      <c r="R42" s="168"/>
      <c r="S42" s="168"/>
      <c r="T42" s="168"/>
      <c r="U42" s="168"/>
      <c r="V42" s="168"/>
      <c r="W42" s="168"/>
      <c r="X42" s="168"/>
      <c r="Y42" s="168"/>
      <c r="Z42" s="168"/>
      <c r="AA42" s="168">
        <v>135.52</v>
      </c>
      <c r="AB42" s="168">
        <v>135.52</v>
      </c>
    </row>
    <row r="43" ht="21" customHeight="1" spans="1:28">
      <c r="A43" s="169"/>
      <c r="B43" s="169"/>
      <c r="C43" s="169"/>
      <c r="D43" s="23" t="s">
        <v>217</v>
      </c>
      <c r="E43" s="168"/>
      <c r="F43" s="168"/>
      <c r="G43" s="168"/>
      <c r="H43" s="168"/>
      <c r="I43" s="168"/>
      <c r="J43" s="168"/>
      <c r="K43" s="168"/>
      <c r="L43" s="168"/>
      <c r="M43" s="168"/>
      <c r="N43" s="168"/>
      <c r="O43" s="168"/>
      <c r="P43" s="168"/>
      <c r="Q43" s="168"/>
      <c r="R43" s="168"/>
      <c r="S43" s="168"/>
      <c r="T43" s="168"/>
      <c r="U43" s="168"/>
      <c r="V43" s="168"/>
      <c r="W43" s="168"/>
      <c r="X43" s="168"/>
      <c r="Y43" s="168"/>
      <c r="Z43" s="168"/>
      <c r="AA43" s="168">
        <v>135.52</v>
      </c>
      <c r="AB43" s="168">
        <v>135.52</v>
      </c>
    </row>
    <row r="44" ht="21" customHeight="1" spans="1:28">
      <c r="A44" s="169"/>
      <c r="B44" s="169"/>
      <c r="C44" s="169" t="s">
        <v>212</v>
      </c>
      <c r="D44" s="23" t="s">
        <v>218</v>
      </c>
      <c r="E44" s="168"/>
      <c r="F44" s="168"/>
      <c r="G44" s="168"/>
      <c r="H44" s="168"/>
      <c r="I44" s="168"/>
      <c r="J44" s="168"/>
      <c r="K44" s="168"/>
      <c r="L44" s="168"/>
      <c r="M44" s="168"/>
      <c r="N44" s="168"/>
      <c r="O44" s="168"/>
      <c r="P44" s="168"/>
      <c r="Q44" s="168"/>
      <c r="R44" s="168"/>
      <c r="S44" s="168"/>
      <c r="T44" s="168"/>
      <c r="U44" s="168"/>
      <c r="V44" s="168"/>
      <c r="W44" s="168"/>
      <c r="X44" s="168"/>
      <c r="Y44" s="168"/>
      <c r="Z44" s="168"/>
      <c r="AA44" s="168">
        <v>86.88</v>
      </c>
      <c r="AB44" s="168">
        <v>86.88</v>
      </c>
    </row>
    <row r="45" ht="21" customHeight="1" spans="1:28">
      <c r="A45" s="169"/>
      <c r="B45" s="169"/>
      <c r="C45" s="169"/>
      <c r="D45" s="23" t="s">
        <v>219</v>
      </c>
      <c r="E45" s="168"/>
      <c r="F45" s="168"/>
      <c r="G45" s="168"/>
      <c r="H45" s="168"/>
      <c r="I45" s="168"/>
      <c r="J45" s="168"/>
      <c r="K45" s="168"/>
      <c r="L45" s="168"/>
      <c r="M45" s="168"/>
      <c r="N45" s="168"/>
      <c r="O45" s="168"/>
      <c r="P45" s="168"/>
      <c r="Q45" s="168"/>
      <c r="R45" s="168"/>
      <c r="S45" s="168"/>
      <c r="T45" s="168"/>
      <c r="U45" s="168"/>
      <c r="V45" s="168"/>
      <c r="W45" s="168"/>
      <c r="X45" s="168"/>
      <c r="Y45" s="168"/>
      <c r="Z45" s="168"/>
      <c r="AA45" s="168">
        <v>86.88</v>
      </c>
      <c r="AB45" s="168">
        <v>86.88</v>
      </c>
    </row>
    <row r="46" ht="21" customHeight="1" spans="1:28">
      <c r="A46" s="169"/>
      <c r="B46" s="169"/>
      <c r="C46" s="169" t="s">
        <v>220</v>
      </c>
      <c r="D46" s="23" t="s">
        <v>221</v>
      </c>
      <c r="E46" s="168"/>
      <c r="F46" s="168"/>
      <c r="G46" s="168"/>
      <c r="H46" s="168"/>
      <c r="I46" s="168"/>
      <c r="J46" s="168"/>
      <c r="K46" s="168"/>
      <c r="L46" s="168"/>
      <c r="M46" s="168"/>
      <c r="N46" s="168"/>
      <c r="O46" s="168"/>
      <c r="P46" s="168"/>
      <c r="Q46" s="168"/>
      <c r="R46" s="168"/>
      <c r="S46" s="168"/>
      <c r="T46" s="168"/>
      <c r="U46" s="168"/>
      <c r="V46" s="168"/>
      <c r="W46" s="168"/>
      <c r="X46" s="168"/>
      <c r="Y46" s="168"/>
      <c r="Z46" s="168"/>
      <c r="AA46" s="168">
        <v>173.75</v>
      </c>
      <c r="AB46" s="168">
        <v>173.75</v>
      </c>
    </row>
    <row r="47" ht="21" customHeight="1" spans="1:28">
      <c r="A47" s="169"/>
      <c r="B47" s="169"/>
      <c r="C47" s="169"/>
      <c r="D47" s="23" t="s">
        <v>222</v>
      </c>
      <c r="E47" s="168"/>
      <c r="F47" s="168"/>
      <c r="G47" s="168"/>
      <c r="H47" s="168"/>
      <c r="I47" s="168"/>
      <c r="J47" s="168"/>
      <c r="K47" s="168"/>
      <c r="L47" s="168"/>
      <c r="M47" s="168"/>
      <c r="N47" s="168"/>
      <c r="O47" s="168"/>
      <c r="P47" s="168"/>
      <c r="Q47" s="168"/>
      <c r="R47" s="168"/>
      <c r="S47" s="168"/>
      <c r="T47" s="168"/>
      <c r="U47" s="168"/>
      <c r="V47" s="168"/>
      <c r="W47" s="168"/>
      <c r="X47" s="168"/>
      <c r="Y47" s="168"/>
      <c r="Z47" s="168"/>
      <c r="AA47" s="168">
        <v>173.75</v>
      </c>
      <c r="AB47" s="168">
        <v>173.75</v>
      </c>
    </row>
    <row r="48" ht="21" customHeight="1" spans="1:28">
      <c r="A48" s="169"/>
      <c r="B48" s="169"/>
      <c r="C48" s="169" t="s">
        <v>195</v>
      </c>
      <c r="D48" s="23" t="s">
        <v>223</v>
      </c>
      <c r="E48" s="168"/>
      <c r="F48" s="168"/>
      <c r="G48" s="168"/>
      <c r="H48" s="168"/>
      <c r="I48" s="168"/>
      <c r="J48" s="168"/>
      <c r="K48" s="168"/>
      <c r="L48" s="168"/>
      <c r="M48" s="168"/>
      <c r="N48" s="168"/>
      <c r="O48" s="168"/>
      <c r="P48" s="168"/>
      <c r="Q48" s="168"/>
      <c r="R48" s="168"/>
      <c r="S48" s="168"/>
      <c r="T48" s="168"/>
      <c r="U48" s="168"/>
      <c r="V48" s="168"/>
      <c r="W48" s="168"/>
      <c r="X48" s="168"/>
      <c r="Y48" s="168"/>
      <c r="Z48" s="168"/>
      <c r="AA48" s="168">
        <v>8.73</v>
      </c>
      <c r="AB48" s="168">
        <v>8.73</v>
      </c>
    </row>
    <row r="49" ht="21" customHeight="1" spans="1:28">
      <c r="A49" s="169"/>
      <c r="B49" s="169"/>
      <c r="C49" s="169"/>
      <c r="D49" s="23" t="s">
        <v>224</v>
      </c>
      <c r="E49" s="168"/>
      <c r="F49" s="168"/>
      <c r="G49" s="168"/>
      <c r="H49" s="168"/>
      <c r="I49" s="168"/>
      <c r="J49" s="168"/>
      <c r="K49" s="168"/>
      <c r="L49" s="168"/>
      <c r="M49" s="168"/>
      <c r="N49" s="168"/>
      <c r="O49" s="168"/>
      <c r="P49" s="168"/>
      <c r="Q49" s="168"/>
      <c r="R49" s="168"/>
      <c r="S49" s="168"/>
      <c r="T49" s="168"/>
      <c r="U49" s="168"/>
      <c r="V49" s="168"/>
      <c r="W49" s="168"/>
      <c r="X49" s="168"/>
      <c r="Y49" s="168"/>
      <c r="Z49" s="168"/>
      <c r="AA49" s="168">
        <v>8.73</v>
      </c>
      <c r="AB49" s="168">
        <v>8.73</v>
      </c>
    </row>
    <row r="50" ht="21" customHeight="1" spans="1:28">
      <c r="A50" s="169" t="s">
        <v>225</v>
      </c>
      <c r="B50" s="169"/>
      <c r="C50" s="169"/>
      <c r="D50" s="23" t="s">
        <v>226</v>
      </c>
      <c r="E50" s="168"/>
      <c r="F50" s="168"/>
      <c r="G50" s="168"/>
      <c r="H50" s="168"/>
      <c r="I50" s="168"/>
      <c r="J50" s="168"/>
      <c r="K50" s="168"/>
      <c r="L50" s="168"/>
      <c r="M50" s="168"/>
      <c r="N50" s="168"/>
      <c r="O50" s="168"/>
      <c r="P50" s="168"/>
      <c r="Q50" s="168"/>
      <c r="R50" s="168"/>
      <c r="S50" s="168"/>
      <c r="T50" s="168"/>
      <c r="U50" s="168"/>
      <c r="V50" s="168"/>
      <c r="W50" s="168"/>
      <c r="X50" s="168"/>
      <c r="Y50" s="168"/>
      <c r="Z50" s="168"/>
      <c r="AA50" s="168">
        <v>5603.53</v>
      </c>
      <c r="AB50" s="168">
        <v>5603.53</v>
      </c>
    </row>
    <row r="51" ht="21" customHeight="1" spans="1:28">
      <c r="A51" s="169"/>
      <c r="B51" s="169" t="s">
        <v>159</v>
      </c>
      <c r="C51" s="169"/>
      <c r="D51" s="23" t="s">
        <v>227</v>
      </c>
      <c r="E51" s="168"/>
      <c r="F51" s="168"/>
      <c r="G51" s="168"/>
      <c r="H51" s="168"/>
      <c r="I51" s="168"/>
      <c r="J51" s="168"/>
      <c r="K51" s="168"/>
      <c r="L51" s="168"/>
      <c r="M51" s="168"/>
      <c r="N51" s="168"/>
      <c r="O51" s="168"/>
      <c r="P51" s="168"/>
      <c r="Q51" s="168"/>
      <c r="R51" s="168"/>
      <c r="S51" s="168"/>
      <c r="T51" s="168"/>
      <c r="U51" s="168"/>
      <c r="V51" s="168"/>
      <c r="W51" s="168"/>
      <c r="X51" s="168"/>
      <c r="Y51" s="168"/>
      <c r="Z51" s="168"/>
      <c r="AA51" s="168">
        <v>1342.07</v>
      </c>
      <c r="AB51" s="168">
        <v>1342.07</v>
      </c>
    </row>
    <row r="52" ht="21" customHeight="1" spans="1:28">
      <c r="A52" s="169"/>
      <c r="B52" s="169"/>
      <c r="C52" s="169" t="s">
        <v>181</v>
      </c>
      <c r="D52" s="23" t="s">
        <v>228</v>
      </c>
      <c r="E52" s="168"/>
      <c r="F52" s="168"/>
      <c r="G52" s="168"/>
      <c r="H52" s="168"/>
      <c r="I52" s="168"/>
      <c r="J52" s="168"/>
      <c r="K52" s="168"/>
      <c r="L52" s="168"/>
      <c r="M52" s="168"/>
      <c r="N52" s="168"/>
      <c r="O52" s="168"/>
      <c r="P52" s="168"/>
      <c r="Q52" s="168"/>
      <c r="R52" s="168"/>
      <c r="S52" s="168"/>
      <c r="T52" s="168"/>
      <c r="U52" s="168"/>
      <c r="V52" s="168"/>
      <c r="W52" s="168"/>
      <c r="X52" s="168"/>
      <c r="Y52" s="168"/>
      <c r="Z52" s="168"/>
      <c r="AA52" s="168">
        <v>78.4</v>
      </c>
      <c r="AB52" s="168">
        <v>78.4</v>
      </c>
    </row>
    <row r="53" ht="21" customHeight="1" spans="1:28">
      <c r="A53" s="169"/>
      <c r="B53" s="169"/>
      <c r="C53" s="169"/>
      <c r="D53" s="23" t="s">
        <v>229</v>
      </c>
      <c r="E53" s="168"/>
      <c r="F53" s="168"/>
      <c r="G53" s="168"/>
      <c r="H53" s="168"/>
      <c r="I53" s="168"/>
      <c r="J53" s="168"/>
      <c r="K53" s="168"/>
      <c r="L53" s="168"/>
      <c r="M53" s="168"/>
      <c r="N53" s="168"/>
      <c r="O53" s="168"/>
      <c r="P53" s="168"/>
      <c r="Q53" s="168"/>
      <c r="R53" s="168"/>
      <c r="S53" s="168"/>
      <c r="T53" s="168"/>
      <c r="U53" s="168"/>
      <c r="V53" s="168"/>
      <c r="W53" s="168"/>
      <c r="X53" s="168"/>
      <c r="Y53" s="168"/>
      <c r="Z53" s="168"/>
      <c r="AA53" s="168">
        <v>78.4</v>
      </c>
      <c r="AB53" s="168">
        <v>78.4</v>
      </c>
    </row>
    <row r="54" ht="21" customHeight="1" spans="1:28">
      <c r="A54" s="169"/>
      <c r="B54" s="169"/>
      <c r="C54" s="169" t="s">
        <v>220</v>
      </c>
      <c r="D54" s="23" t="s">
        <v>230</v>
      </c>
      <c r="E54" s="168"/>
      <c r="F54" s="168"/>
      <c r="G54" s="168"/>
      <c r="H54" s="168"/>
      <c r="I54" s="168"/>
      <c r="J54" s="168"/>
      <c r="K54" s="168"/>
      <c r="L54" s="168"/>
      <c r="M54" s="168"/>
      <c r="N54" s="168"/>
      <c r="O54" s="168"/>
      <c r="P54" s="168"/>
      <c r="Q54" s="168"/>
      <c r="R54" s="168"/>
      <c r="S54" s="168"/>
      <c r="T54" s="168"/>
      <c r="U54" s="168"/>
      <c r="V54" s="168"/>
      <c r="W54" s="168"/>
      <c r="X54" s="168"/>
      <c r="Y54" s="168"/>
      <c r="Z54" s="168"/>
      <c r="AA54" s="168">
        <v>1079.66</v>
      </c>
      <c r="AB54" s="168">
        <v>1079.66</v>
      </c>
    </row>
    <row r="55" ht="21" customHeight="1" spans="1:28">
      <c r="A55" s="169"/>
      <c r="B55" s="169"/>
      <c r="C55" s="169"/>
      <c r="D55" s="23" t="s">
        <v>231</v>
      </c>
      <c r="E55" s="168"/>
      <c r="F55" s="168"/>
      <c r="G55" s="168"/>
      <c r="H55" s="168"/>
      <c r="I55" s="168"/>
      <c r="J55" s="168"/>
      <c r="K55" s="168"/>
      <c r="L55" s="168"/>
      <c r="M55" s="168"/>
      <c r="N55" s="168"/>
      <c r="O55" s="168"/>
      <c r="P55" s="168"/>
      <c r="Q55" s="168"/>
      <c r="R55" s="168"/>
      <c r="S55" s="168"/>
      <c r="T55" s="168"/>
      <c r="U55" s="168"/>
      <c r="V55" s="168"/>
      <c r="W55" s="168"/>
      <c r="X55" s="168"/>
      <c r="Y55" s="168"/>
      <c r="Z55" s="168"/>
      <c r="AA55" s="168">
        <v>1079.66</v>
      </c>
      <c r="AB55" s="168">
        <v>1079.66</v>
      </c>
    </row>
    <row r="56" ht="21" customHeight="1" spans="1:28">
      <c r="A56" s="169"/>
      <c r="B56" s="169"/>
      <c r="C56" s="169" t="s">
        <v>195</v>
      </c>
      <c r="D56" s="23" t="s">
        <v>232</v>
      </c>
      <c r="E56" s="168"/>
      <c r="F56" s="168"/>
      <c r="G56" s="168"/>
      <c r="H56" s="168"/>
      <c r="I56" s="168"/>
      <c r="J56" s="168"/>
      <c r="K56" s="168"/>
      <c r="L56" s="168"/>
      <c r="M56" s="168"/>
      <c r="N56" s="168"/>
      <c r="O56" s="168"/>
      <c r="P56" s="168"/>
      <c r="Q56" s="168"/>
      <c r="R56" s="168"/>
      <c r="S56" s="168"/>
      <c r="T56" s="168"/>
      <c r="U56" s="168"/>
      <c r="V56" s="168"/>
      <c r="W56" s="168"/>
      <c r="X56" s="168"/>
      <c r="Y56" s="168"/>
      <c r="Z56" s="168"/>
      <c r="AA56" s="168">
        <v>184.01</v>
      </c>
      <c r="AB56" s="168">
        <v>184.01</v>
      </c>
    </row>
    <row r="57" ht="21" customHeight="1" spans="1:28">
      <c r="A57" s="169"/>
      <c r="B57" s="169"/>
      <c r="C57" s="169"/>
      <c r="D57" s="23" t="s">
        <v>233</v>
      </c>
      <c r="E57" s="168"/>
      <c r="F57" s="168"/>
      <c r="G57" s="168"/>
      <c r="H57" s="168"/>
      <c r="I57" s="168"/>
      <c r="J57" s="168"/>
      <c r="K57" s="168"/>
      <c r="L57" s="168"/>
      <c r="M57" s="168"/>
      <c r="N57" s="168"/>
      <c r="O57" s="168"/>
      <c r="P57" s="168"/>
      <c r="Q57" s="168"/>
      <c r="R57" s="168"/>
      <c r="S57" s="168"/>
      <c r="T57" s="168"/>
      <c r="U57" s="168"/>
      <c r="V57" s="168"/>
      <c r="W57" s="168"/>
      <c r="X57" s="168"/>
      <c r="Y57" s="168"/>
      <c r="Z57" s="168"/>
      <c r="AA57" s="168">
        <v>184.01</v>
      </c>
      <c r="AB57" s="168">
        <v>184.01</v>
      </c>
    </row>
    <row r="58" ht="21" customHeight="1" spans="1:28">
      <c r="A58" s="169"/>
      <c r="B58" s="169" t="s">
        <v>160</v>
      </c>
      <c r="C58" s="169"/>
      <c r="D58" s="23" t="s">
        <v>234</v>
      </c>
      <c r="E58" s="168"/>
      <c r="F58" s="168"/>
      <c r="G58" s="168"/>
      <c r="H58" s="168"/>
      <c r="I58" s="168"/>
      <c r="J58" s="168"/>
      <c r="K58" s="168"/>
      <c r="L58" s="168"/>
      <c r="M58" s="168"/>
      <c r="N58" s="168"/>
      <c r="O58" s="168"/>
      <c r="P58" s="168"/>
      <c r="Q58" s="168"/>
      <c r="R58" s="168"/>
      <c r="S58" s="168"/>
      <c r="T58" s="168"/>
      <c r="U58" s="168"/>
      <c r="V58" s="168"/>
      <c r="W58" s="168"/>
      <c r="X58" s="168"/>
      <c r="Y58" s="168"/>
      <c r="Z58" s="168"/>
      <c r="AA58" s="168">
        <v>4261.46</v>
      </c>
      <c r="AB58" s="168">
        <v>4261.46</v>
      </c>
    </row>
    <row r="59" ht="21" customHeight="1" spans="1:28">
      <c r="A59" s="169"/>
      <c r="B59" s="169"/>
      <c r="C59" s="169" t="s">
        <v>181</v>
      </c>
      <c r="D59" s="23" t="s">
        <v>235</v>
      </c>
      <c r="E59" s="168"/>
      <c r="F59" s="168"/>
      <c r="G59" s="168"/>
      <c r="H59" s="168"/>
      <c r="I59" s="168"/>
      <c r="J59" s="168"/>
      <c r="K59" s="168"/>
      <c r="L59" s="168"/>
      <c r="M59" s="168"/>
      <c r="N59" s="168"/>
      <c r="O59" s="168"/>
      <c r="P59" s="168"/>
      <c r="Q59" s="168"/>
      <c r="R59" s="168"/>
      <c r="S59" s="168"/>
      <c r="T59" s="168"/>
      <c r="U59" s="168"/>
      <c r="V59" s="168"/>
      <c r="W59" s="168"/>
      <c r="X59" s="168"/>
      <c r="Y59" s="168"/>
      <c r="Z59" s="168"/>
      <c r="AA59" s="168">
        <v>3815.68</v>
      </c>
      <c r="AB59" s="168">
        <v>3815.68</v>
      </c>
    </row>
    <row r="60" ht="21" customHeight="1" spans="1:28">
      <c r="A60" s="169"/>
      <c r="B60" s="169"/>
      <c r="C60" s="169"/>
      <c r="D60" s="23" t="s">
        <v>236</v>
      </c>
      <c r="E60" s="168"/>
      <c r="F60" s="168"/>
      <c r="G60" s="168"/>
      <c r="H60" s="168"/>
      <c r="I60" s="168"/>
      <c r="J60" s="168"/>
      <c r="K60" s="168"/>
      <c r="L60" s="168"/>
      <c r="M60" s="168"/>
      <c r="N60" s="168"/>
      <c r="O60" s="168"/>
      <c r="P60" s="168"/>
      <c r="Q60" s="168"/>
      <c r="R60" s="168"/>
      <c r="S60" s="168"/>
      <c r="T60" s="168"/>
      <c r="U60" s="168"/>
      <c r="V60" s="168"/>
      <c r="W60" s="168"/>
      <c r="X60" s="168"/>
      <c r="Y60" s="168"/>
      <c r="Z60" s="168"/>
      <c r="AA60" s="168">
        <v>3815.68</v>
      </c>
      <c r="AB60" s="168">
        <v>3815.68</v>
      </c>
    </row>
    <row r="61" ht="21" customHeight="1" spans="1:28">
      <c r="A61" s="169"/>
      <c r="B61" s="169"/>
      <c r="C61" s="169" t="s">
        <v>212</v>
      </c>
      <c r="D61" s="23" t="s">
        <v>237</v>
      </c>
      <c r="E61" s="168"/>
      <c r="F61" s="168"/>
      <c r="G61" s="168"/>
      <c r="H61" s="168"/>
      <c r="I61" s="168"/>
      <c r="J61" s="168"/>
      <c r="K61" s="168"/>
      <c r="L61" s="168"/>
      <c r="M61" s="168"/>
      <c r="N61" s="168"/>
      <c r="O61" s="168"/>
      <c r="P61" s="168"/>
      <c r="Q61" s="168"/>
      <c r="R61" s="168"/>
      <c r="S61" s="168"/>
      <c r="T61" s="168"/>
      <c r="U61" s="168"/>
      <c r="V61" s="168"/>
      <c r="W61" s="168"/>
      <c r="X61" s="168"/>
      <c r="Y61" s="168"/>
      <c r="Z61" s="168"/>
      <c r="AA61" s="168">
        <v>440</v>
      </c>
      <c r="AB61" s="168">
        <v>440</v>
      </c>
    </row>
    <row r="62" ht="21" customHeight="1" spans="1:28">
      <c r="A62" s="169"/>
      <c r="B62" s="169"/>
      <c r="C62" s="169"/>
      <c r="D62" s="23" t="s">
        <v>238</v>
      </c>
      <c r="E62" s="168"/>
      <c r="F62" s="168"/>
      <c r="G62" s="168"/>
      <c r="H62" s="168"/>
      <c r="I62" s="168"/>
      <c r="J62" s="168"/>
      <c r="K62" s="168"/>
      <c r="L62" s="168"/>
      <c r="M62" s="168"/>
      <c r="N62" s="168"/>
      <c r="O62" s="168"/>
      <c r="P62" s="168"/>
      <c r="Q62" s="168"/>
      <c r="R62" s="168"/>
      <c r="S62" s="168"/>
      <c r="T62" s="168"/>
      <c r="U62" s="168"/>
      <c r="V62" s="168"/>
      <c r="W62" s="168"/>
      <c r="X62" s="168"/>
      <c r="Y62" s="168"/>
      <c r="Z62" s="168"/>
      <c r="AA62" s="168">
        <v>199.97</v>
      </c>
      <c r="AB62" s="168">
        <v>199.97</v>
      </c>
    </row>
    <row r="63" ht="21" customHeight="1" spans="1:28">
      <c r="A63" s="169"/>
      <c r="B63" s="169"/>
      <c r="C63" s="169"/>
      <c r="D63" s="23" t="s">
        <v>239</v>
      </c>
      <c r="E63" s="168"/>
      <c r="F63" s="168"/>
      <c r="G63" s="168"/>
      <c r="H63" s="168"/>
      <c r="I63" s="168"/>
      <c r="J63" s="168"/>
      <c r="K63" s="168"/>
      <c r="L63" s="168"/>
      <c r="M63" s="168"/>
      <c r="N63" s="168"/>
      <c r="O63" s="168"/>
      <c r="P63" s="168"/>
      <c r="Q63" s="168"/>
      <c r="R63" s="168"/>
      <c r="S63" s="168"/>
      <c r="T63" s="168"/>
      <c r="U63" s="168"/>
      <c r="V63" s="168"/>
      <c r="W63" s="168"/>
      <c r="X63" s="168"/>
      <c r="Y63" s="168"/>
      <c r="Z63" s="168"/>
      <c r="AA63" s="168">
        <v>170.73</v>
      </c>
      <c r="AB63" s="168">
        <v>170.73</v>
      </c>
    </row>
    <row r="64" ht="21" customHeight="1" spans="1:28">
      <c r="A64" s="169"/>
      <c r="B64" s="169"/>
      <c r="C64" s="169"/>
      <c r="D64" s="23" t="s">
        <v>240</v>
      </c>
      <c r="E64" s="168"/>
      <c r="F64" s="168"/>
      <c r="G64" s="168"/>
      <c r="H64" s="168"/>
      <c r="I64" s="168"/>
      <c r="J64" s="168"/>
      <c r="K64" s="168"/>
      <c r="L64" s="168"/>
      <c r="M64" s="168"/>
      <c r="N64" s="168"/>
      <c r="O64" s="168"/>
      <c r="P64" s="168"/>
      <c r="Q64" s="168"/>
      <c r="R64" s="168"/>
      <c r="S64" s="168"/>
      <c r="T64" s="168"/>
      <c r="U64" s="168"/>
      <c r="V64" s="168"/>
      <c r="W64" s="168"/>
      <c r="X64" s="168"/>
      <c r="Y64" s="168"/>
      <c r="Z64" s="168"/>
      <c r="AA64" s="168">
        <v>69.3</v>
      </c>
      <c r="AB64" s="168">
        <v>69.3</v>
      </c>
    </row>
    <row r="65" ht="21" customHeight="1" spans="1:28">
      <c r="A65" s="169"/>
      <c r="B65" s="169"/>
      <c r="C65" s="169" t="s">
        <v>195</v>
      </c>
      <c r="D65" s="23" t="s">
        <v>241</v>
      </c>
      <c r="E65" s="168"/>
      <c r="F65" s="168"/>
      <c r="G65" s="168"/>
      <c r="H65" s="168"/>
      <c r="I65" s="168"/>
      <c r="J65" s="168"/>
      <c r="K65" s="168"/>
      <c r="L65" s="168"/>
      <c r="M65" s="168"/>
      <c r="N65" s="168"/>
      <c r="O65" s="168"/>
      <c r="P65" s="168"/>
      <c r="Q65" s="168"/>
      <c r="R65" s="168"/>
      <c r="S65" s="168"/>
      <c r="T65" s="168"/>
      <c r="U65" s="168"/>
      <c r="V65" s="168"/>
      <c r="W65" s="168"/>
      <c r="X65" s="168"/>
      <c r="Y65" s="168"/>
      <c r="Z65" s="168"/>
      <c r="AA65" s="168">
        <v>5.78</v>
      </c>
      <c r="AB65" s="168">
        <v>5.78</v>
      </c>
    </row>
    <row r="66" ht="21" customHeight="1" spans="1:28">
      <c r="A66" s="169"/>
      <c r="B66" s="169"/>
      <c r="C66" s="169"/>
      <c r="D66" s="23" t="s">
        <v>242</v>
      </c>
      <c r="E66" s="168"/>
      <c r="F66" s="168"/>
      <c r="G66" s="168"/>
      <c r="H66" s="168"/>
      <c r="I66" s="168"/>
      <c r="J66" s="168"/>
      <c r="K66" s="168"/>
      <c r="L66" s="168"/>
      <c r="M66" s="168"/>
      <c r="N66" s="168"/>
      <c r="O66" s="168"/>
      <c r="P66" s="168"/>
      <c r="Q66" s="168"/>
      <c r="R66" s="168"/>
      <c r="S66" s="168"/>
      <c r="T66" s="168"/>
      <c r="U66" s="168"/>
      <c r="V66" s="168"/>
      <c r="W66" s="168"/>
      <c r="X66" s="168"/>
      <c r="Y66" s="168"/>
      <c r="Z66" s="168"/>
      <c r="AA66" s="168">
        <v>3.78</v>
      </c>
      <c r="AB66" s="168">
        <v>3.78</v>
      </c>
    </row>
    <row r="67" ht="21" customHeight="1" spans="1:28">
      <c r="A67" s="169"/>
      <c r="B67" s="169"/>
      <c r="C67" s="169"/>
      <c r="D67" s="23" t="s">
        <v>243</v>
      </c>
      <c r="E67" s="168"/>
      <c r="F67" s="168"/>
      <c r="G67" s="168"/>
      <c r="H67" s="168"/>
      <c r="I67" s="168"/>
      <c r="J67" s="168"/>
      <c r="K67" s="168"/>
      <c r="L67" s="168"/>
      <c r="M67" s="168"/>
      <c r="N67" s="168"/>
      <c r="O67" s="168"/>
      <c r="P67" s="168"/>
      <c r="Q67" s="168"/>
      <c r="R67" s="168"/>
      <c r="S67" s="168"/>
      <c r="T67" s="168"/>
      <c r="U67" s="168"/>
      <c r="V67" s="168"/>
      <c r="W67" s="168"/>
      <c r="X67" s="168"/>
      <c r="Y67" s="168"/>
      <c r="Z67" s="168"/>
      <c r="AA67" s="168">
        <v>2</v>
      </c>
      <c r="AB67" s="168">
        <v>2</v>
      </c>
    </row>
  </sheetData>
  <mergeCells count="37">
    <mergeCell ref="A1:AB1"/>
    <mergeCell ref="A2:D2"/>
    <mergeCell ref="E4:Z4"/>
    <mergeCell ref="E5:N5"/>
    <mergeCell ref="Q5:Z5"/>
    <mergeCell ref="F6:I6"/>
    <mergeCell ref="J6:M6"/>
    <mergeCell ref="R6:U6"/>
    <mergeCell ref="V6:Y6"/>
    <mergeCell ref="G7:H7"/>
    <mergeCell ref="S7:T7"/>
    <mergeCell ref="A7:A8"/>
    <mergeCell ref="B7:B8"/>
    <mergeCell ref="C7:C8"/>
    <mergeCell ref="D4:D8"/>
    <mergeCell ref="E6:E8"/>
    <mergeCell ref="F7:F8"/>
    <mergeCell ref="I7:I8"/>
    <mergeCell ref="J7:J8"/>
    <mergeCell ref="K7:K8"/>
    <mergeCell ref="L7:L8"/>
    <mergeCell ref="M7:M8"/>
    <mergeCell ref="N6:N8"/>
    <mergeCell ref="O5:O8"/>
    <mergeCell ref="P5:P8"/>
    <mergeCell ref="Q6:Q8"/>
    <mergeCell ref="R7:R8"/>
    <mergeCell ref="U7:U8"/>
    <mergeCell ref="V7:V8"/>
    <mergeCell ref="W7:W8"/>
    <mergeCell ref="X7:X8"/>
    <mergeCell ref="Y7:Y8"/>
    <mergeCell ref="Z6:Z8"/>
    <mergeCell ref="AA6:AA8"/>
    <mergeCell ref="AB6:AB8"/>
    <mergeCell ref="A4:C6"/>
    <mergeCell ref="AA4:AB5"/>
  </mergeCells>
  <pageMargins left="0.751388888888889" right="0.751388888888889" top="1" bottom="1" header="0.511805555555556" footer="0.511805555555556"/>
  <pageSetup paperSize="9" scale="53"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62"/>
  <sheetViews>
    <sheetView workbookViewId="0">
      <selection activeCell="I23" sqref="I23"/>
    </sheetView>
  </sheetViews>
  <sheetFormatPr defaultColWidth="9" defaultRowHeight="13.5"/>
  <cols>
    <col min="1" max="1" width="9.125" customWidth="1"/>
    <col min="2" max="2" width="16" customWidth="1"/>
    <col min="3" max="3" width="31" customWidth="1"/>
    <col min="4" max="4" width="21.125" customWidth="1"/>
    <col min="5" max="5" width="12.625" customWidth="1"/>
    <col min="6" max="6" width="8.625" customWidth="1"/>
    <col min="7" max="7" width="8.375" customWidth="1"/>
    <col min="8" max="8" width="10.5" customWidth="1"/>
    <col min="9" max="9" width="8.625" customWidth="1"/>
  </cols>
  <sheetData>
    <row r="1" ht="33.95" customHeight="1" spans="1:19">
      <c r="A1" s="27" t="s">
        <v>10</v>
      </c>
      <c r="B1" s="27"/>
      <c r="C1" s="27"/>
      <c r="D1" s="27"/>
      <c r="E1" s="27"/>
      <c r="F1" s="27"/>
      <c r="G1" s="27"/>
      <c r="H1" s="27"/>
      <c r="I1" s="27"/>
      <c r="J1" s="27"/>
      <c r="K1" s="27"/>
      <c r="L1" s="27"/>
      <c r="M1" s="27"/>
      <c r="N1" s="27"/>
      <c r="O1" s="27"/>
      <c r="P1" s="27"/>
      <c r="Q1" s="27"/>
      <c r="R1" s="27"/>
      <c r="S1" s="27"/>
    </row>
    <row r="2" ht="20.1" customHeight="1" spans="1:19">
      <c r="A2" s="113"/>
      <c r="B2" s="113"/>
      <c r="C2" s="114"/>
      <c r="D2" s="115"/>
      <c r="E2" s="115"/>
      <c r="F2" s="115"/>
      <c r="G2" s="115"/>
      <c r="H2" s="115"/>
      <c r="I2" s="115"/>
      <c r="J2" s="115"/>
      <c r="K2" s="115"/>
      <c r="L2" s="115"/>
      <c r="M2" s="115"/>
      <c r="N2" s="115"/>
      <c r="O2" s="115"/>
      <c r="P2" s="115"/>
      <c r="Q2" s="115"/>
      <c r="R2" s="115"/>
      <c r="S2" s="143" t="s">
        <v>57</v>
      </c>
    </row>
    <row r="3" ht="48" customHeight="1" spans="1:19">
      <c r="A3" s="116" t="s">
        <v>244</v>
      </c>
      <c r="B3" s="117"/>
      <c r="C3" s="116" t="s">
        <v>245</v>
      </c>
      <c r="D3" s="32" t="s">
        <v>246</v>
      </c>
      <c r="E3" s="32"/>
      <c r="F3" s="32"/>
      <c r="G3" s="32"/>
      <c r="H3" s="32"/>
      <c r="I3" s="32"/>
      <c r="J3" s="32"/>
      <c r="K3" s="32"/>
      <c r="L3" s="32"/>
      <c r="M3" s="32"/>
      <c r="N3" s="32"/>
      <c r="O3" s="32"/>
      <c r="P3" s="32"/>
      <c r="Q3" s="32"/>
      <c r="R3" s="32"/>
      <c r="S3" s="32"/>
    </row>
    <row r="4" ht="20.1" customHeight="1" spans="1:19">
      <c r="A4" s="118"/>
      <c r="B4" s="119"/>
      <c r="C4" s="120"/>
      <c r="D4" s="121" t="s">
        <v>247</v>
      </c>
      <c r="E4" s="98" t="s">
        <v>248</v>
      </c>
      <c r="F4" s="99"/>
      <c r="G4" s="99"/>
      <c r="H4" s="99"/>
      <c r="I4" s="99"/>
      <c r="J4" s="99"/>
      <c r="K4" s="99"/>
      <c r="L4" s="99"/>
      <c r="M4" s="99"/>
      <c r="N4" s="99"/>
      <c r="O4" s="101"/>
      <c r="P4" s="140" t="s">
        <v>249</v>
      </c>
      <c r="Q4" s="144"/>
      <c r="R4" s="144"/>
      <c r="S4" s="145"/>
    </row>
    <row r="5" ht="20.1" customHeight="1" spans="1:19">
      <c r="A5" s="122" t="s">
        <v>139</v>
      </c>
      <c r="B5" s="122" t="s">
        <v>140</v>
      </c>
      <c r="C5" s="120"/>
      <c r="D5" s="123"/>
      <c r="E5" s="31" t="s">
        <v>133</v>
      </c>
      <c r="F5" s="124" t="s">
        <v>250</v>
      </c>
      <c r="G5" s="125"/>
      <c r="H5" s="125"/>
      <c r="I5" s="125"/>
      <c r="J5" s="125"/>
      <c r="K5" s="125"/>
      <c r="L5" s="125"/>
      <c r="M5" s="141"/>
      <c r="N5" s="30" t="s">
        <v>251</v>
      </c>
      <c r="O5" s="30" t="s">
        <v>252</v>
      </c>
      <c r="P5" s="142"/>
      <c r="Q5" s="146"/>
      <c r="R5" s="146"/>
      <c r="S5" s="147"/>
    </row>
    <row r="6" ht="66.95" customHeight="1" spans="1:19">
      <c r="A6" s="126"/>
      <c r="B6" s="126"/>
      <c r="C6" s="118"/>
      <c r="D6" s="127"/>
      <c r="E6" s="35"/>
      <c r="F6" s="30" t="s">
        <v>137</v>
      </c>
      <c r="G6" s="30" t="s">
        <v>253</v>
      </c>
      <c r="H6" s="30" t="s">
        <v>254</v>
      </c>
      <c r="I6" s="30" t="s">
        <v>255</v>
      </c>
      <c r="J6" s="30" t="s">
        <v>256</v>
      </c>
      <c r="K6" s="30" t="s">
        <v>257</v>
      </c>
      <c r="L6" s="30" t="s">
        <v>258</v>
      </c>
      <c r="M6" s="30" t="s">
        <v>259</v>
      </c>
      <c r="N6" s="30"/>
      <c r="O6" s="30"/>
      <c r="P6" s="30" t="s">
        <v>137</v>
      </c>
      <c r="Q6" s="30" t="s">
        <v>260</v>
      </c>
      <c r="R6" s="30" t="s">
        <v>261</v>
      </c>
      <c r="S6" s="30" t="s">
        <v>262</v>
      </c>
    </row>
    <row r="7" ht="20.1" customHeight="1" spans="1:19">
      <c r="A7" s="128">
        <v>1</v>
      </c>
      <c r="B7" s="128">
        <v>2</v>
      </c>
      <c r="C7" s="129">
        <v>3</v>
      </c>
      <c r="D7" s="128">
        <v>4</v>
      </c>
      <c r="E7" s="128">
        <v>5</v>
      </c>
      <c r="F7" s="128">
        <v>6</v>
      </c>
      <c r="G7" s="128">
        <v>7</v>
      </c>
      <c r="H7" s="129">
        <v>8</v>
      </c>
      <c r="I7" s="128">
        <v>9</v>
      </c>
      <c r="J7" s="128">
        <v>10</v>
      </c>
      <c r="K7" s="128">
        <v>11</v>
      </c>
      <c r="L7" s="128">
        <v>12</v>
      </c>
      <c r="M7" s="129">
        <v>13</v>
      </c>
      <c r="N7" s="128">
        <v>14</v>
      </c>
      <c r="O7" s="128">
        <v>15</v>
      </c>
      <c r="P7" s="128">
        <v>16</v>
      </c>
      <c r="Q7" s="128">
        <v>17</v>
      </c>
      <c r="R7" s="129">
        <v>18</v>
      </c>
      <c r="S7" s="128">
        <v>19</v>
      </c>
    </row>
    <row r="8" ht="20.1" customHeight="1" spans="1:19">
      <c r="A8" s="130" t="s">
        <v>19</v>
      </c>
      <c r="B8" s="131"/>
      <c r="C8" s="132"/>
      <c r="D8" s="128">
        <f>D9+D23+D51</f>
        <v>721.11</v>
      </c>
      <c r="E8" s="128">
        <f>E9+E23+E51</f>
        <v>721.11</v>
      </c>
      <c r="F8" s="128">
        <f>F9+F23+F51</f>
        <v>721.11</v>
      </c>
      <c r="G8" s="128">
        <f>G9+G23+G51</f>
        <v>721.11</v>
      </c>
      <c r="H8" s="128"/>
      <c r="I8" s="128"/>
      <c r="J8" s="128"/>
      <c r="K8" s="128"/>
      <c r="L8" s="128"/>
      <c r="M8" s="128"/>
      <c r="N8" s="128"/>
      <c r="O8" s="128"/>
      <c r="P8" s="128"/>
      <c r="Q8" s="128"/>
      <c r="R8" s="128"/>
      <c r="S8" s="128"/>
    </row>
    <row r="9" ht="20.1" customHeight="1" spans="1:19">
      <c r="A9" s="133">
        <v>301</v>
      </c>
      <c r="B9" s="134" t="s">
        <v>263</v>
      </c>
      <c r="C9" s="135" t="s">
        <v>134</v>
      </c>
      <c r="D9" s="136">
        <v>635.19</v>
      </c>
      <c r="E9" s="136">
        <v>635.19</v>
      </c>
      <c r="F9" s="136">
        <v>635.19</v>
      </c>
      <c r="G9" s="136">
        <v>635.19</v>
      </c>
      <c r="H9" s="137"/>
      <c r="I9" s="137"/>
      <c r="J9" s="137"/>
      <c r="K9" s="137"/>
      <c r="L9" s="137"/>
      <c r="M9" s="137"/>
      <c r="N9" s="137"/>
      <c r="O9" s="137"/>
      <c r="P9" s="137"/>
      <c r="Q9" s="137"/>
      <c r="R9" s="137"/>
      <c r="S9" s="137"/>
    </row>
    <row r="10" ht="20.1" customHeight="1" spans="1:19">
      <c r="A10" s="138"/>
      <c r="B10" s="134" t="s">
        <v>264</v>
      </c>
      <c r="C10" s="139" t="s">
        <v>265</v>
      </c>
      <c r="D10" s="136">
        <v>172.28</v>
      </c>
      <c r="E10" s="136">
        <v>172.28</v>
      </c>
      <c r="F10" s="136">
        <v>172.28</v>
      </c>
      <c r="G10" s="136">
        <v>172.28</v>
      </c>
      <c r="H10" s="137"/>
      <c r="I10" s="137"/>
      <c r="J10" s="137"/>
      <c r="K10" s="137"/>
      <c r="L10" s="137"/>
      <c r="M10" s="137"/>
      <c r="N10" s="137"/>
      <c r="O10" s="137"/>
      <c r="P10" s="137"/>
      <c r="Q10" s="137"/>
      <c r="R10" s="137"/>
      <c r="S10" s="137"/>
    </row>
    <row r="11" ht="20.1" customHeight="1" spans="1:19">
      <c r="A11" s="138"/>
      <c r="B11" s="134" t="s">
        <v>266</v>
      </c>
      <c r="C11" s="139" t="s">
        <v>267</v>
      </c>
      <c r="D11" s="136">
        <v>397.44</v>
      </c>
      <c r="E11" s="136">
        <v>397.44</v>
      </c>
      <c r="F11" s="136">
        <v>397.44</v>
      </c>
      <c r="G11" s="136">
        <v>397.44</v>
      </c>
      <c r="H11" s="137"/>
      <c r="I11" s="137"/>
      <c r="J11" s="137"/>
      <c r="K11" s="137"/>
      <c r="L11" s="137"/>
      <c r="M11" s="137"/>
      <c r="N11" s="137"/>
      <c r="O11" s="137"/>
      <c r="P11" s="137"/>
      <c r="Q11" s="137"/>
      <c r="R11" s="137"/>
      <c r="S11" s="137"/>
    </row>
    <row r="12" ht="20.1" customHeight="1" spans="1:19">
      <c r="A12" s="138"/>
      <c r="B12" s="134" t="s">
        <v>268</v>
      </c>
      <c r="C12" s="139" t="s">
        <v>269</v>
      </c>
      <c r="D12" s="136">
        <v>15.08</v>
      </c>
      <c r="E12" s="136">
        <v>15.08</v>
      </c>
      <c r="F12" s="136">
        <v>15.08</v>
      </c>
      <c r="G12" s="136">
        <v>15.08</v>
      </c>
      <c r="H12" s="137"/>
      <c r="I12" s="137"/>
      <c r="J12" s="137"/>
      <c r="K12" s="137"/>
      <c r="L12" s="137"/>
      <c r="M12" s="137"/>
      <c r="N12" s="137"/>
      <c r="O12" s="137"/>
      <c r="P12" s="137"/>
      <c r="Q12" s="137"/>
      <c r="R12" s="137"/>
      <c r="S12" s="137"/>
    </row>
    <row r="13" ht="20.1" customHeight="1" spans="1:19">
      <c r="A13" s="138"/>
      <c r="B13" s="134" t="s">
        <v>270</v>
      </c>
      <c r="C13" s="139" t="s">
        <v>271</v>
      </c>
      <c r="D13" s="136"/>
      <c r="E13" s="136"/>
      <c r="F13" s="136"/>
      <c r="G13" s="136"/>
      <c r="H13" s="137"/>
      <c r="I13" s="137"/>
      <c r="J13" s="137"/>
      <c r="K13" s="137"/>
      <c r="L13" s="137"/>
      <c r="M13" s="137"/>
      <c r="N13" s="137"/>
      <c r="O13" s="137"/>
      <c r="P13" s="137"/>
      <c r="Q13" s="137"/>
      <c r="R13" s="137"/>
      <c r="S13" s="137"/>
    </row>
    <row r="14" ht="20.1" customHeight="1" spans="1:19">
      <c r="A14" s="138"/>
      <c r="B14" s="134" t="s">
        <v>272</v>
      </c>
      <c r="C14" s="139" t="s">
        <v>273</v>
      </c>
      <c r="D14" s="136"/>
      <c r="E14" s="136"/>
      <c r="F14" s="136"/>
      <c r="G14" s="136"/>
      <c r="H14" s="137"/>
      <c r="I14" s="137"/>
      <c r="J14" s="137"/>
      <c r="K14" s="137"/>
      <c r="L14" s="137"/>
      <c r="M14" s="137"/>
      <c r="N14" s="137"/>
      <c r="O14" s="137"/>
      <c r="P14" s="137"/>
      <c r="Q14" s="137"/>
      <c r="R14" s="137"/>
      <c r="S14" s="137"/>
    </row>
    <row r="15" ht="20.1" customHeight="1" spans="1:19">
      <c r="A15" s="138"/>
      <c r="B15" s="134" t="s">
        <v>274</v>
      </c>
      <c r="C15" s="139" t="s">
        <v>275</v>
      </c>
      <c r="D15" s="136"/>
      <c r="E15" s="136"/>
      <c r="F15" s="136"/>
      <c r="G15" s="136"/>
      <c r="H15" s="137"/>
      <c r="I15" s="137"/>
      <c r="J15" s="137"/>
      <c r="K15" s="137"/>
      <c r="L15" s="137"/>
      <c r="M15" s="137"/>
      <c r="N15" s="137"/>
      <c r="O15" s="137"/>
      <c r="P15" s="137"/>
      <c r="Q15" s="137"/>
      <c r="R15" s="137"/>
      <c r="S15" s="137"/>
    </row>
    <row r="16" ht="20.1" customHeight="1" spans="1:19">
      <c r="A16" s="138"/>
      <c r="B16" s="134" t="s">
        <v>276</v>
      </c>
      <c r="C16" s="139" t="s">
        <v>277</v>
      </c>
      <c r="D16" s="136"/>
      <c r="E16" s="136"/>
      <c r="F16" s="136"/>
      <c r="G16" s="136"/>
      <c r="H16" s="137"/>
      <c r="I16" s="137"/>
      <c r="J16" s="137"/>
      <c r="K16" s="137"/>
      <c r="L16" s="137"/>
      <c r="M16" s="137"/>
      <c r="N16" s="137"/>
      <c r="O16" s="137"/>
      <c r="P16" s="137"/>
      <c r="Q16" s="137"/>
      <c r="R16" s="137"/>
      <c r="S16" s="137"/>
    </row>
    <row r="17" ht="20.1" customHeight="1" spans="1:19">
      <c r="A17" s="138"/>
      <c r="B17" s="134" t="s">
        <v>278</v>
      </c>
      <c r="C17" s="139" t="s">
        <v>279</v>
      </c>
      <c r="D17" s="136"/>
      <c r="E17" s="136"/>
      <c r="F17" s="136"/>
      <c r="G17" s="136"/>
      <c r="H17" s="137"/>
      <c r="I17" s="137"/>
      <c r="J17" s="137"/>
      <c r="K17" s="137"/>
      <c r="L17" s="137"/>
      <c r="M17" s="137"/>
      <c r="N17" s="137"/>
      <c r="O17" s="137"/>
      <c r="P17" s="137"/>
      <c r="Q17" s="137"/>
      <c r="R17" s="137"/>
      <c r="S17" s="137"/>
    </row>
    <row r="18" ht="20.1" customHeight="1" spans="1:19">
      <c r="A18" s="138"/>
      <c r="B18" s="134" t="s">
        <v>280</v>
      </c>
      <c r="C18" s="139" t="s">
        <v>281</v>
      </c>
      <c r="D18" s="136"/>
      <c r="E18" s="136"/>
      <c r="F18" s="136"/>
      <c r="G18" s="136"/>
      <c r="H18" s="137"/>
      <c r="I18" s="137"/>
      <c r="J18" s="137"/>
      <c r="K18" s="137"/>
      <c r="L18" s="137"/>
      <c r="M18" s="137"/>
      <c r="N18" s="137"/>
      <c r="O18" s="137"/>
      <c r="P18" s="137"/>
      <c r="Q18" s="137"/>
      <c r="R18" s="137"/>
      <c r="S18" s="137"/>
    </row>
    <row r="19" ht="20.1" customHeight="1" spans="1:19">
      <c r="A19" s="138"/>
      <c r="B19" s="134" t="s">
        <v>282</v>
      </c>
      <c r="C19" s="139" t="s">
        <v>283</v>
      </c>
      <c r="D19" s="136"/>
      <c r="E19" s="136"/>
      <c r="F19" s="136"/>
      <c r="G19" s="136"/>
      <c r="H19" s="137"/>
      <c r="I19" s="137"/>
      <c r="J19" s="137"/>
      <c r="K19" s="137"/>
      <c r="L19" s="137"/>
      <c r="M19" s="137"/>
      <c r="N19" s="137"/>
      <c r="O19" s="137"/>
      <c r="P19" s="137"/>
      <c r="Q19" s="137"/>
      <c r="R19" s="137"/>
      <c r="S19" s="137"/>
    </row>
    <row r="20" ht="20.1" customHeight="1" spans="1:19">
      <c r="A20" s="138"/>
      <c r="B20" s="134" t="s">
        <v>284</v>
      </c>
      <c r="C20" s="139" t="s">
        <v>285</v>
      </c>
      <c r="D20" s="136">
        <v>50.39</v>
      </c>
      <c r="E20" s="136">
        <v>50.39</v>
      </c>
      <c r="F20" s="136">
        <v>50.39</v>
      </c>
      <c r="G20" s="136">
        <v>50.39</v>
      </c>
      <c r="H20" s="137"/>
      <c r="I20" s="137"/>
      <c r="J20" s="137"/>
      <c r="K20" s="137"/>
      <c r="L20" s="137"/>
      <c r="M20" s="137"/>
      <c r="N20" s="137"/>
      <c r="O20" s="137"/>
      <c r="P20" s="137"/>
      <c r="Q20" s="137"/>
      <c r="R20" s="137"/>
      <c r="S20" s="137"/>
    </row>
    <row r="21" ht="20.1" customHeight="1" spans="1:19">
      <c r="A21" s="138"/>
      <c r="B21" s="134" t="s">
        <v>286</v>
      </c>
      <c r="C21" s="139" t="s">
        <v>287</v>
      </c>
      <c r="D21" s="136"/>
      <c r="E21" s="136"/>
      <c r="F21" s="136"/>
      <c r="G21" s="136"/>
      <c r="H21" s="137"/>
      <c r="I21" s="137"/>
      <c r="J21" s="137"/>
      <c r="K21" s="137"/>
      <c r="L21" s="137"/>
      <c r="M21" s="137"/>
      <c r="N21" s="137"/>
      <c r="O21" s="137"/>
      <c r="P21" s="137"/>
      <c r="Q21" s="137"/>
      <c r="R21" s="137"/>
      <c r="S21" s="137"/>
    </row>
    <row r="22" ht="20.1" customHeight="1" spans="1:19">
      <c r="A22" s="138"/>
      <c r="B22" s="134" t="s">
        <v>288</v>
      </c>
      <c r="C22" s="139" t="s">
        <v>289</v>
      </c>
      <c r="D22" s="136"/>
      <c r="E22" s="136"/>
      <c r="F22" s="136"/>
      <c r="G22" s="136"/>
      <c r="H22" s="137"/>
      <c r="I22" s="137"/>
      <c r="J22" s="137"/>
      <c r="K22" s="137"/>
      <c r="L22" s="137"/>
      <c r="M22" s="137"/>
      <c r="N22" s="137"/>
      <c r="O22" s="137"/>
      <c r="P22" s="137"/>
      <c r="Q22" s="137"/>
      <c r="R22" s="137"/>
      <c r="S22" s="137"/>
    </row>
    <row r="23" ht="20.1" customHeight="1" spans="1:19">
      <c r="A23" s="133">
        <v>302</v>
      </c>
      <c r="B23" s="134"/>
      <c r="C23" s="135" t="s">
        <v>135</v>
      </c>
      <c r="D23" s="136">
        <v>40.38</v>
      </c>
      <c r="E23" s="136">
        <v>40.38</v>
      </c>
      <c r="F23" s="136">
        <v>40.38</v>
      </c>
      <c r="G23" s="136">
        <v>40.38</v>
      </c>
      <c r="H23" s="137"/>
      <c r="I23" s="137"/>
      <c r="J23" s="137"/>
      <c r="K23" s="137"/>
      <c r="L23" s="137"/>
      <c r="M23" s="137"/>
      <c r="N23" s="137"/>
      <c r="O23" s="137"/>
      <c r="P23" s="137"/>
      <c r="Q23" s="137"/>
      <c r="R23" s="137"/>
      <c r="S23" s="137"/>
    </row>
    <row r="24" ht="20.1" customHeight="1" spans="1:19">
      <c r="A24" s="138"/>
      <c r="B24" s="134" t="s">
        <v>264</v>
      </c>
      <c r="C24" s="139" t="s">
        <v>290</v>
      </c>
      <c r="D24" s="136">
        <v>8.88</v>
      </c>
      <c r="E24" s="136">
        <v>8.88</v>
      </c>
      <c r="F24" s="136">
        <v>8.88</v>
      </c>
      <c r="G24" s="136">
        <v>8.88</v>
      </c>
      <c r="H24" s="137"/>
      <c r="I24" s="137"/>
      <c r="J24" s="137"/>
      <c r="K24" s="137"/>
      <c r="L24" s="137"/>
      <c r="M24" s="137"/>
      <c r="N24" s="137"/>
      <c r="O24" s="137"/>
      <c r="P24" s="137"/>
      <c r="Q24" s="137"/>
      <c r="R24" s="137"/>
      <c r="S24" s="137"/>
    </row>
    <row r="25" ht="20.1" customHeight="1" spans="1:19">
      <c r="A25" s="138"/>
      <c r="B25" s="134" t="s">
        <v>266</v>
      </c>
      <c r="C25" s="139" t="s">
        <v>291</v>
      </c>
      <c r="D25" s="136">
        <v>3</v>
      </c>
      <c r="E25" s="136">
        <v>3</v>
      </c>
      <c r="F25" s="136">
        <v>3</v>
      </c>
      <c r="G25" s="136">
        <v>3</v>
      </c>
      <c r="H25" s="137"/>
      <c r="I25" s="137"/>
      <c r="J25" s="137"/>
      <c r="K25" s="137"/>
      <c r="L25" s="137"/>
      <c r="M25" s="137"/>
      <c r="N25" s="137"/>
      <c r="O25" s="137"/>
      <c r="P25" s="137"/>
      <c r="Q25" s="137"/>
      <c r="R25" s="137"/>
      <c r="S25" s="137"/>
    </row>
    <row r="26" ht="20.1" customHeight="1" spans="1:19">
      <c r="A26" s="138"/>
      <c r="B26" s="134" t="s">
        <v>268</v>
      </c>
      <c r="C26" s="139" t="s">
        <v>292</v>
      </c>
      <c r="D26" s="136">
        <v>1</v>
      </c>
      <c r="E26" s="136">
        <v>1</v>
      </c>
      <c r="F26" s="136">
        <v>1</v>
      </c>
      <c r="G26" s="136">
        <v>1</v>
      </c>
      <c r="H26" s="137"/>
      <c r="I26" s="137"/>
      <c r="J26" s="137"/>
      <c r="K26" s="137"/>
      <c r="L26" s="137"/>
      <c r="M26" s="137"/>
      <c r="N26" s="137"/>
      <c r="O26" s="137"/>
      <c r="P26" s="137"/>
      <c r="Q26" s="137"/>
      <c r="R26" s="137"/>
      <c r="S26" s="137"/>
    </row>
    <row r="27" ht="20.1" customHeight="1" spans="1:19">
      <c r="A27" s="138"/>
      <c r="B27" s="134" t="s">
        <v>293</v>
      </c>
      <c r="C27" s="139" t="s">
        <v>294</v>
      </c>
      <c r="D27" s="136">
        <v>0.1</v>
      </c>
      <c r="E27" s="136">
        <v>0.1</v>
      </c>
      <c r="F27" s="136">
        <v>0.1</v>
      </c>
      <c r="G27" s="136">
        <v>0.1</v>
      </c>
      <c r="H27" s="137"/>
      <c r="I27" s="137"/>
      <c r="J27" s="137"/>
      <c r="K27" s="137"/>
      <c r="L27" s="137"/>
      <c r="M27" s="137"/>
      <c r="N27" s="137"/>
      <c r="O27" s="137"/>
      <c r="P27" s="137"/>
      <c r="Q27" s="137"/>
      <c r="R27" s="137"/>
      <c r="S27" s="137"/>
    </row>
    <row r="28" ht="20.1" customHeight="1" spans="1:19">
      <c r="A28" s="138"/>
      <c r="B28" s="134" t="s">
        <v>295</v>
      </c>
      <c r="C28" s="139" t="s">
        <v>296</v>
      </c>
      <c r="D28" s="136">
        <v>0.2</v>
      </c>
      <c r="E28" s="136">
        <v>0.2</v>
      </c>
      <c r="F28" s="136">
        <v>0.2</v>
      </c>
      <c r="G28" s="136">
        <v>0.2</v>
      </c>
      <c r="H28" s="137"/>
      <c r="I28" s="137"/>
      <c r="J28" s="137"/>
      <c r="K28" s="137"/>
      <c r="L28" s="137"/>
      <c r="M28" s="137"/>
      <c r="N28" s="137"/>
      <c r="O28" s="137"/>
      <c r="P28" s="137"/>
      <c r="Q28" s="137"/>
      <c r="R28" s="137"/>
      <c r="S28" s="137"/>
    </row>
    <row r="29" ht="20.1" customHeight="1" spans="1:19">
      <c r="A29" s="138"/>
      <c r="B29" s="134" t="s">
        <v>270</v>
      </c>
      <c r="C29" s="139" t="s">
        <v>297</v>
      </c>
      <c r="D29" s="136">
        <v>0.2</v>
      </c>
      <c r="E29" s="136">
        <v>0.2</v>
      </c>
      <c r="F29" s="136">
        <v>0.2</v>
      </c>
      <c r="G29" s="136">
        <v>0.2</v>
      </c>
      <c r="H29" s="137"/>
      <c r="I29" s="137"/>
      <c r="J29" s="137"/>
      <c r="K29" s="137"/>
      <c r="L29" s="137"/>
      <c r="M29" s="137"/>
      <c r="N29" s="137"/>
      <c r="O29" s="137"/>
      <c r="P29" s="137"/>
      <c r="Q29" s="137"/>
      <c r="R29" s="137"/>
      <c r="S29" s="137"/>
    </row>
    <row r="30" ht="20.1" customHeight="1" spans="1:19">
      <c r="A30" s="138"/>
      <c r="B30" s="134" t="s">
        <v>272</v>
      </c>
      <c r="C30" s="139" t="s">
        <v>298</v>
      </c>
      <c r="D30" s="136">
        <v>1</v>
      </c>
      <c r="E30" s="136">
        <v>1</v>
      </c>
      <c r="F30" s="136">
        <v>1</v>
      </c>
      <c r="G30" s="136">
        <v>1</v>
      </c>
      <c r="H30" s="137"/>
      <c r="I30" s="137"/>
      <c r="J30" s="137"/>
      <c r="K30" s="137"/>
      <c r="L30" s="137"/>
      <c r="M30" s="137"/>
      <c r="N30" s="137"/>
      <c r="O30" s="137"/>
      <c r="P30" s="137"/>
      <c r="Q30" s="137"/>
      <c r="R30" s="137"/>
      <c r="S30" s="137"/>
    </row>
    <row r="31" ht="20.1" customHeight="1" spans="1:19">
      <c r="A31" s="138"/>
      <c r="B31" s="134" t="s">
        <v>274</v>
      </c>
      <c r="C31" s="139" t="s">
        <v>299</v>
      </c>
      <c r="D31" s="136"/>
      <c r="E31" s="136"/>
      <c r="F31" s="136"/>
      <c r="G31" s="136"/>
      <c r="H31" s="137"/>
      <c r="I31" s="137"/>
      <c r="J31" s="137"/>
      <c r="K31" s="137"/>
      <c r="L31" s="137"/>
      <c r="M31" s="137"/>
      <c r="N31" s="137"/>
      <c r="O31" s="137"/>
      <c r="P31" s="137"/>
      <c r="Q31" s="137"/>
      <c r="R31" s="137"/>
      <c r="S31" s="137"/>
    </row>
    <row r="32" ht="20.1" customHeight="1" spans="1:19">
      <c r="A32" s="138"/>
      <c r="B32" s="134" t="s">
        <v>276</v>
      </c>
      <c r="C32" s="139" t="s">
        <v>300</v>
      </c>
      <c r="D32" s="136"/>
      <c r="E32" s="136"/>
      <c r="F32" s="136"/>
      <c r="G32" s="136"/>
      <c r="H32" s="137"/>
      <c r="I32" s="137"/>
      <c r="J32" s="137"/>
      <c r="K32" s="137"/>
      <c r="L32" s="137"/>
      <c r="M32" s="137"/>
      <c r="N32" s="137"/>
      <c r="O32" s="137"/>
      <c r="P32" s="137"/>
      <c r="Q32" s="137"/>
      <c r="R32" s="137"/>
      <c r="S32" s="137"/>
    </row>
    <row r="33" ht="20.1" customHeight="1" spans="1:19">
      <c r="A33" s="138"/>
      <c r="B33" s="134" t="s">
        <v>280</v>
      </c>
      <c r="C33" s="139" t="s">
        <v>301</v>
      </c>
      <c r="D33" s="136">
        <v>3</v>
      </c>
      <c r="E33" s="136">
        <v>3</v>
      </c>
      <c r="F33" s="136">
        <v>3</v>
      </c>
      <c r="G33" s="136">
        <v>3</v>
      </c>
      <c r="H33" s="137"/>
      <c r="I33" s="137"/>
      <c r="J33" s="137"/>
      <c r="K33" s="137"/>
      <c r="L33" s="137"/>
      <c r="M33" s="137"/>
      <c r="N33" s="137"/>
      <c r="O33" s="137"/>
      <c r="P33" s="137"/>
      <c r="Q33" s="137"/>
      <c r="R33" s="137"/>
      <c r="S33" s="137"/>
    </row>
    <row r="34" ht="20.1" customHeight="1" spans="1:19">
      <c r="A34" s="138"/>
      <c r="B34" s="134" t="s">
        <v>282</v>
      </c>
      <c r="C34" s="139" t="s">
        <v>302</v>
      </c>
      <c r="D34" s="136"/>
      <c r="E34" s="136"/>
      <c r="F34" s="136"/>
      <c r="G34" s="136"/>
      <c r="H34" s="137"/>
      <c r="I34" s="137"/>
      <c r="J34" s="137"/>
      <c r="K34" s="137"/>
      <c r="L34" s="137"/>
      <c r="M34" s="137"/>
      <c r="N34" s="137"/>
      <c r="O34" s="137"/>
      <c r="P34" s="137"/>
      <c r="Q34" s="137"/>
      <c r="R34" s="137"/>
      <c r="S34" s="137"/>
    </row>
    <row r="35" ht="20.1" customHeight="1" spans="1:19">
      <c r="A35" s="138"/>
      <c r="B35" s="134" t="s">
        <v>284</v>
      </c>
      <c r="C35" s="139" t="s">
        <v>303</v>
      </c>
      <c r="D35" s="136">
        <v>3</v>
      </c>
      <c r="E35" s="136">
        <v>3</v>
      </c>
      <c r="F35" s="136">
        <v>3</v>
      </c>
      <c r="G35" s="136">
        <v>3</v>
      </c>
      <c r="H35" s="137"/>
      <c r="I35" s="137"/>
      <c r="J35" s="137"/>
      <c r="K35" s="137"/>
      <c r="L35" s="137"/>
      <c r="M35" s="137"/>
      <c r="N35" s="137"/>
      <c r="O35" s="137"/>
      <c r="P35" s="137"/>
      <c r="Q35" s="137"/>
      <c r="R35" s="137"/>
      <c r="S35" s="137"/>
    </row>
    <row r="36" ht="14.25" spans="1:19">
      <c r="A36" s="138"/>
      <c r="B36" s="134" t="s">
        <v>286</v>
      </c>
      <c r="C36" s="139" t="s">
        <v>304</v>
      </c>
      <c r="D36" s="136"/>
      <c r="E36" s="136"/>
      <c r="F36" s="136"/>
      <c r="G36" s="136"/>
      <c r="H36" s="137"/>
      <c r="I36" s="137"/>
      <c r="J36" s="137"/>
      <c r="K36" s="137"/>
      <c r="L36" s="137"/>
      <c r="M36" s="137"/>
      <c r="N36" s="137"/>
      <c r="O36" s="137"/>
      <c r="P36" s="137"/>
      <c r="Q36" s="137"/>
      <c r="R36" s="137"/>
      <c r="S36" s="137"/>
    </row>
    <row r="37" ht="14.25" spans="1:19">
      <c r="A37" s="138"/>
      <c r="B37" s="134" t="s">
        <v>305</v>
      </c>
      <c r="C37" s="139" t="s">
        <v>306</v>
      </c>
      <c r="D37" s="136">
        <v>3</v>
      </c>
      <c r="E37" s="136">
        <v>3</v>
      </c>
      <c r="F37" s="136">
        <v>3</v>
      </c>
      <c r="G37" s="136">
        <v>3</v>
      </c>
      <c r="H37" s="137"/>
      <c r="I37" s="137"/>
      <c r="J37" s="137"/>
      <c r="K37" s="137"/>
      <c r="L37" s="137"/>
      <c r="M37" s="137"/>
      <c r="N37" s="137"/>
      <c r="O37" s="137"/>
      <c r="P37" s="137"/>
      <c r="Q37" s="137"/>
      <c r="R37" s="137"/>
      <c r="S37" s="137"/>
    </row>
    <row r="38" ht="14.25" spans="1:19">
      <c r="A38" s="138"/>
      <c r="B38" s="134" t="s">
        <v>307</v>
      </c>
      <c r="C38" s="139" t="s">
        <v>308</v>
      </c>
      <c r="D38" s="136">
        <v>3</v>
      </c>
      <c r="E38" s="136">
        <v>3</v>
      </c>
      <c r="F38" s="136">
        <v>3</v>
      </c>
      <c r="G38" s="136">
        <v>3</v>
      </c>
      <c r="H38" s="137"/>
      <c r="I38" s="137"/>
      <c r="J38" s="137"/>
      <c r="K38" s="137"/>
      <c r="L38" s="137"/>
      <c r="M38" s="137"/>
      <c r="N38" s="137"/>
      <c r="O38" s="137"/>
      <c r="P38" s="137"/>
      <c r="Q38" s="137"/>
      <c r="R38" s="137"/>
      <c r="S38" s="137"/>
    </row>
    <row r="39" ht="14.25" spans="1:19">
      <c r="A39" s="138"/>
      <c r="B39" s="134" t="s">
        <v>309</v>
      </c>
      <c r="C39" s="139" t="s">
        <v>310</v>
      </c>
      <c r="D39" s="136">
        <v>6</v>
      </c>
      <c r="E39" s="136">
        <v>6</v>
      </c>
      <c r="F39" s="136">
        <v>6</v>
      </c>
      <c r="G39" s="136">
        <v>6</v>
      </c>
      <c r="H39" s="137"/>
      <c r="I39" s="137"/>
      <c r="J39" s="137"/>
      <c r="K39" s="137"/>
      <c r="L39" s="137"/>
      <c r="M39" s="137"/>
      <c r="N39" s="137"/>
      <c r="O39" s="137"/>
      <c r="P39" s="137"/>
      <c r="Q39" s="137"/>
      <c r="R39" s="137"/>
      <c r="S39" s="137"/>
    </row>
    <row r="40" ht="14.25" spans="1:19">
      <c r="A40" s="138"/>
      <c r="B40" s="134" t="s">
        <v>311</v>
      </c>
      <c r="C40" s="139" t="s">
        <v>312</v>
      </c>
      <c r="D40" s="136"/>
      <c r="E40" s="136"/>
      <c r="F40" s="136"/>
      <c r="G40" s="136"/>
      <c r="H40" s="137"/>
      <c r="I40" s="137"/>
      <c r="J40" s="137"/>
      <c r="K40" s="137"/>
      <c r="L40" s="137"/>
      <c r="M40" s="137"/>
      <c r="N40" s="137"/>
      <c r="O40" s="137"/>
      <c r="P40" s="137"/>
      <c r="Q40" s="137"/>
      <c r="R40" s="137"/>
      <c r="S40" s="137"/>
    </row>
    <row r="41" ht="14.25" spans="1:19">
      <c r="A41" s="138"/>
      <c r="B41" s="134" t="s">
        <v>313</v>
      </c>
      <c r="C41" s="139" t="s">
        <v>314</v>
      </c>
      <c r="D41" s="136"/>
      <c r="E41" s="136"/>
      <c r="F41" s="136"/>
      <c r="G41" s="136"/>
      <c r="H41" s="137"/>
      <c r="I41" s="137"/>
      <c r="J41" s="137"/>
      <c r="K41" s="137"/>
      <c r="L41" s="137"/>
      <c r="M41" s="137"/>
      <c r="N41" s="137"/>
      <c r="O41" s="137"/>
      <c r="P41" s="137"/>
      <c r="Q41" s="137"/>
      <c r="R41" s="137"/>
      <c r="S41" s="137"/>
    </row>
    <row r="42" ht="14.25" spans="1:19">
      <c r="A42" s="138"/>
      <c r="B42" s="134" t="s">
        <v>315</v>
      </c>
      <c r="C42" s="139" t="s">
        <v>316</v>
      </c>
      <c r="D42" s="136"/>
      <c r="E42" s="136"/>
      <c r="F42" s="136"/>
      <c r="G42" s="136"/>
      <c r="H42" s="137"/>
      <c r="I42" s="137"/>
      <c r="J42" s="137"/>
      <c r="K42" s="137"/>
      <c r="L42" s="137"/>
      <c r="M42" s="137"/>
      <c r="N42" s="137"/>
      <c r="O42" s="137"/>
      <c r="P42" s="137"/>
      <c r="Q42" s="137"/>
      <c r="R42" s="137"/>
      <c r="S42" s="137"/>
    </row>
    <row r="43" ht="14.25" spans="1:19">
      <c r="A43" s="138"/>
      <c r="B43" s="134" t="s">
        <v>317</v>
      </c>
      <c r="C43" s="139" t="s">
        <v>318</v>
      </c>
      <c r="D43" s="136">
        <v>1</v>
      </c>
      <c r="E43" s="136">
        <v>1</v>
      </c>
      <c r="F43" s="136">
        <v>1</v>
      </c>
      <c r="G43" s="136">
        <v>1</v>
      </c>
      <c r="H43" s="137"/>
      <c r="I43" s="137"/>
      <c r="J43" s="137"/>
      <c r="K43" s="137"/>
      <c r="L43" s="137"/>
      <c r="M43" s="137"/>
      <c r="N43" s="137"/>
      <c r="O43" s="137"/>
      <c r="P43" s="137"/>
      <c r="Q43" s="137"/>
      <c r="R43" s="137"/>
      <c r="S43" s="137"/>
    </row>
    <row r="44" ht="14.25" spans="1:19">
      <c r="A44" s="138"/>
      <c r="B44" s="134" t="s">
        <v>319</v>
      </c>
      <c r="C44" s="139" t="s">
        <v>320</v>
      </c>
      <c r="D44" s="136">
        <v>1</v>
      </c>
      <c r="E44" s="136">
        <v>1</v>
      </c>
      <c r="F44" s="136">
        <v>1</v>
      </c>
      <c r="G44" s="136">
        <v>1</v>
      </c>
      <c r="H44" s="137"/>
      <c r="I44" s="137"/>
      <c r="J44" s="137"/>
      <c r="K44" s="137"/>
      <c r="L44" s="137"/>
      <c r="M44" s="137"/>
      <c r="N44" s="137"/>
      <c r="O44" s="137"/>
      <c r="P44" s="137"/>
      <c r="Q44" s="137"/>
      <c r="R44" s="137"/>
      <c r="S44" s="137"/>
    </row>
    <row r="45" ht="14.25" spans="1:19">
      <c r="A45" s="138"/>
      <c r="B45" s="134" t="s">
        <v>321</v>
      </c>
      <c r="C45" s="139" t="s">
        <v>322</v>
      </c>
      <c r="D45" s="136">
        <v>3</v>
      </c>
      <c r="E45" s="136">
        <v>3</v>
      </c>
      <c r="F45" s="136">
        <v>3</v>
      </c>
      <c r="G45" s="136">
        <v>3</v>
      </c>
      <c r="H45" s="137"/>
      <c r="I45" s="137"/>
      <c r="J45" s="137"/>
      <c r="K45" s="137"/>
      <c r="L45" s="137"/>
      <c r="M45" s="137"/>
      <c r="N45" s="137"/>
      <c r="O45" s="137"/>
      <c r="P45" s="137"/>
      <c r="Q45" s="137"/>
      <c r="R45" s="137"/>
      <c r="S45" s="137"/>
    </row>
    <row r="46" ht="14.25" spans="1:19">
      <c r="A46" s="138"/>
      <c r="B46" s="134" t="s">
        <v>323</v>
      </c>
      <c r="C46" s="139" t="s">
        <v>324</v>
      </c>
      <c r="D46" s="136"/>
      <c r="E46" s="136"/>
      <c r="F46" s="136"/>
      <c r="G46" s="136"/>
      <c r="H46" s="137"/>
      <c r="I46" s="137"/>
      <c r="J46" s="137"/>
      <c r="K46" s="137"/>
      <c r="L46" s="137"/>
      <c r="M46" s="137"/>
      <c r="N46" s="137"/>
      <c r="O46" s="137"/>
      <c r="P46" s="137"/>
      <c r="Q46" s="137"/>
      <c r="R46" s="137"/>
      <c r="S46" s="137"/>
    </row>
    <row r="47" ht="14.25" spans="1:19">
      <c r="A47" s="138"/>
      <c r="B47" s="134" t="s">
        <v>325</v>
      </c>
      <c r="C47" s="139" t="s">
        <v>326</v>
      </c>
      <c r="D47" s="136">
        <v>3</v>
      </c>
      <c r="E47" s="136">
        <v>3</v>
      </c>
      <c r="F47" s="136">
        <v>3</v>
      </c>
      <c r="G47" s="136">
        <v>3</v>
      </c>
      <c r="H47" s="137"/>
      <c r="I47" s="137"/>
      <c r="J47" s="137"/>
      <c r="K47" s="137"/>
      <c r="L47" s="137"/>
      <c r="M47" s="137"/>
      <c r="N47" s="137"/>
      <c r="O47" s="137"/>
      <c r="P47" s="137"/>
      <c r="Q47" s="137"/>
      <c r="R47" s="137"/>
      <c r="S47" s="137"/>
    </row>
    <row r="48" ht="14.25" spans="1:19">
      <c r="A48" s="138"/>
      <c r="B48" s="134" t="s">
        <v>327</v>
      </c>
      <c r="C48" s="139" t="s">
        <v>328</v>
      </c>
      <c r="D48" s="136"/>
      <c r="E48" s="136"/>
      <c r="F48" s="136"/>
      <c r="G48" s="136"/>
      <c r="H48" s="137"/>
      <c r="I48" s="137"/>
      <c r="J48" s="137"/>
      <c r="K48" s="137"/>
      <c r="L48" s="137"/>
      <c r="M48" s="137"/>
      <c r="N48" s="137"/>
      <c r="O48" s="137"/>
      <c r="P48" s="137"/>
      <c r="Q48" s="137"/>
      <c r="R48" s="137"/>
      <c r="S48" s="137"/>
    </row>
    <row r="49" ht="14.25" spans="1:19">
      <c r="A49" s="138"/>
      <c r="B49" s="134" t="s">
        <v>329</v>
      </c>
      <c r="C49" s="139" t="s">
        <v>330</v>
      </c>
      <c r="D49" s="136"/>
      <c r="E49" s="136"/>
      <c r="F49" s="136"/>
      <c r="G49" s="136"/>
      <c r="H49" s="137"/>
      <c r="I49" s="137"/>
      <c r="J49" s="137"/>
      <c r="K49" s="137"/>
      <c r="L49" s="137"/>
      <c r="M49" s="137"/>
      <c r="N49" s="137"/>
      <c r="O49" s="137"/>
      <c r="P49" s="137"/>
      <c r="Q49" s="137"/>
      <c r="R49" s="137"/>
      <c r="S49" s="137"/>
    </row>
    <row r="50" ht="14.25" spans="1:19">
      <c r="A50" s="138"/>
      <c r="B50" s="134" t="s">
        <v>288</v>
      </c>
      <c r="C50" s="139" t="s">
        <v>331</v>
      </c>
      <c r="D50" s="136"/>
      <c r="E50" s="136"/>
      <c r="F50" s="136"/>
      <c r="G50" s="136"/>
      <c r="H50" s="137"/>
      <c r="I50" s="137"/>
      <c r="J50" s="137"/>
      <c r="K50" s="137"/>
      <c r="L50" s="137"/>
      <c r="M50" s="137"/>
      <c r="N50" s="137"/>
      <c r="O50" s="137"/>
      <c r="P50" s="137"/>
      <c r="Q50" s="137"/>
      <c r="R50" s="137"/>
      <c r="S50" s="137"/>
    </row>
    <row r="51" ht="14.25" spans="1:19">
      <c r="A51" s="133">
        <v>303</v>
      </c>
      <c r="B51" s="134"/>
      <c r="C51" s="135" t="s">
        <v>136</v>
      </c>
      <c r="D51" s="136">
        <v>45.54</v>
      </c>
      <c r="E51" s="136">
        <v>45.54</v>
      </c>
      <c r="F51" s="136">
        <v>45.54</v>
      </c>
      <c r="G51" s="136">
        <v>45.54</v>
      </c>
      <c r="H51" s="137"/>
      <c r="I51" s="137"/>
      <c r="J51" s="137"/>
      <c r="K51" s="137"/>
      <c r="L51" s="137"/>
      <c r="M51" s="137"/>
      <c r="N51" s="137"/>
      <c r="O51" s="137"/>
      <c r="P51" s="137"/>
      <c r="Q51" s="137"/>
      <c r="R51" s="137"/>
      <c r="S51" s="137"/>
    </row>
    <row r="52" ht="14.25" spans="1:19">
      <c r="A52" s="138"/>
      <c r="B52" s="134" t="s">
        <v>264</v>
      </c>
      <c r="C52" s="139" t="s">
        <v>332</v>
      </c>
      <c r="D52" s="136"/>
      <c r="E52" s="136"/>
      <c r="F52" s="136"/>
      <c r="G52" s="136"/>
      <c r="H52" s="137"/>
      <c r="I52" s="137"/>
      <c r="J52" s="137"/>
      <c r="K52" s="137"/>
      <c r="L52" s="137"/>
      <c r="M52" s="137"/>
      <c r="N52" s="137"/>
      <c r="O52" s="137"/>
      <c r="P52" s="137"/>
      <c r="Q52" s="137"/>
      <c r="R52" s="137"/>
      <c r="S52" s="137"/>
    </row>
    <row r="53" ht="14.25" spans="1:19">
      <c r="A53" s="138"/>
      <c r="B53" s="134" t="s">
        <v>266</v>
      </c>
      <c r="C53" s="139" t="s">
        <v>333</v>
      </c>
      <c r="D53" s="136">
        <v>44.82</v>
      </c>
      <c r="E53" s="136">
        <v>44.82</v>
      </c>
      <c r="F53" s="136">
        <v>44.82</v>
      </c>
      <c r="G53" s="136">
        <v>44.82</v>
      </c>
      <c r="H53" s="137"/>
      <c r="I53" s="137"/>
      <c r="J53" s="137"/>
      <c r="K53" s="137"/>
      <c r="L53" s="137"/>
      <c r="M53" s="137"/>
      <c r="N53" s="137"/>
      <c r="O53" s="137"/>
      <c r="P53" s="137"/>
      <c r="Q53" s="137"/>
      <c r="R53" s="137"/>
      <c r="S53" s="137"/>
    </row>
    <row r="54" ht="14.25" spans="1:19">
      <c r="A54" s="138"/>
      <c r="B54" s="134" t="s">
        <v>268</v>
      </c>
      <c r="C54" s="139" t="s">
        <v>334</v>
      </c>
      <c r="D54" s="136"/>
      <c r="E54" s="136"/>
      <c r="F54" s="136"/>
      <c r="G54" s="136"/>
      <c r="H54" s="137"/>
      <c r="I54" s="137"/>
      <c r="J54" s="137"/>
      <c r="K54" s="137"/>
      <c r="L54" s="137"/>
      <c r="M54" s="137"/>
      <c r="N54" s="137"/>
      <c r="O54" s="137"/>
      <c r="P54" s="137"/>
      <c r="Q54" s="137"/>
      <c r="R54" s="137"/>
      <c r="S54" s="137"/>
    </row>
    <row r="55" ht="14.25" spans="1:19">
      <c r="A55" s="138"/>
      <c r="B55" s="134" t="s">
        <v>293</v>
      </c>
      <c r="C55" s="139" t="s">
        <v>335</v>
      </c>
      <c r="D55" s="136">
        <v>0.72</v>
      </c>
      <c r="E55" s="136">
        <v>0.72</v>
      </c>
      <c r="F55" s="136">
        <v>0.72</v>
      </c>
      <c r="G55" s="136">
        <v>0.72</v>
      </c>
      <c r="H55" s="137"/>
      <c r="I55" s="137"/>
      <c r="J55" s="137"/>
      <c r="K55" s="137"/>
      <c r="L55" s="137"/>
      <c r="M55" s="137"/>
      <c r="N55" s="137"/>
      <c r="O55" s="137"/>
      <c r="P55" s="137"/>
      <c r="Q55" s="137"/>
      <c r="R55" s="137"/>
      <c r="S55" s="137"/>
    </row>
    <row r="56" ht="14.25" spans="1:19">
      <c r="A56" s="138"/>
      <c r="B56" s="134" t="s">
        <v>295</v>
      </c>
      <c r="C56" s="139" t="s">
        <v>336</v>
      </c>
      <c r="D56" s="136"/>
      <c r="E56" s="136"/>
      <c r="F56" s="136"/>
      <c r="G56" s="136"/>
      <c r="H56" s="137"/>
      <c r="I56" s="137"/>
      <c r="J56" s="137"/>
      <c r="K56" s="137"/>
      <c r="L56" s="137"/>
      <c r="M56" s="137"/>
      <c r="N56" s="137"/>
      <c r="O56" s="137"/>
      <c r="P56" s="137"/>
      <c r="Q56" s="137"/>
      <c r="R56" s="137"/>
      <c r="S56" s="137"/>
    </row>
    <row r="57" ht="14.25" spans="1:19">
      <c r="A57" s="138"/>
      <c r="B57" s="134" t="s">
        <v>270</v>
      </c>
      <c r="C57" s="139" t="s">
        <v>337</v>
      </c>
      <c r="D57" s="136"/>
      <c r="E57" s="136"/>
      <c r="F57" s="136"/>
      <c r="G57" s="136"/>
      <c r="H57" s="137"/>
      <c r="I57" s="137"/>
      <c r="J57" s="137"/>
      <c r="K57" s="137"/>
      <c r="L57" s="137"/>
      <c r="M57" s="137"/>
      <c r="N57" s="137"/>
      <c r="O57" s="137"/>
      <c r="P57" s="137"/>
      <c r="Q57" s="137"/>
      <c r="R57" s="137"/>
      <c r="S57" s="137"/>
    </row>
    <row r="58" ht="14.25" spans="1:19">
      <c r="A58" s="138"/>
      <c r="B58" s="134" t="s">
        <v>272</v>
      </c>
      <c r="C58" s="139" t="s">
        <v>338</v>
      </c>
      <c r="D58" s="136"/>
      <c r="E58" s="136"/>
      <c r="F58" s="136"/>
      <c r="G58" s="136"/>
      <c r="H58" s="137"/>
      <c r="I58" s="137"/>
      <c r="J58" s="137"/>
      <c r="K58" s="137"/>
      <c r="L58" s="137"/>
      <c r="M58" s="137"/>
      <c r="N58" s="137"/>
      <c r="O58" s="137"/>
      <c r="P58" s="137"/>
      <c r="Q58" s="137"/>
      <c r="R58" s="137"/>
      <c r="S58" s="137"/>
    </row>
    <row r="59" ht="14.25" spans="1:19">
      <c r="A59" s="138"/>
      <c r="B59" s="134" t="s">
        <v>274</v>
      </c>
      <c r="C59" s="139" t="s">
        <v>339</v>
      </c>
      <c r="D59" s="136"/>
      <c r="E59" s="136"/>
      <c r="F59" s="136"/>
      <c r="G59" s="136"/>
      <c r="H59" s="137"/>
      <c r="I59" s="137"/>
      <c r="J59" s="137"/>
      <c r="K59" s="137"/>
      <c r="L59" s="137"/>
      <c r="M59" s="137"/>
      <c r="N59" s="137"/>
      <c r="O59" s="137"/>
      <c r="P59" s="137"/>
      <c r="Q59" s="137"/>
      <c r="R59" s="137"/>
      <c r="S59" s="137"/>
    </row>
    <row r="60" ht="14.25" spans="1:19">
      <c r="A60" s="138"/>
      <c r="B60" s="134" t="s">
        <v>276</v>
      </c>
      <c r="C60" s="139" t="s">
        <v>340</v>
      </c>
      <c r="D60" s="136"/>
      <c r="E60" s="136"/>
      <c r="F60" s="136"/>
      <c r="G60" s="136"/>
      <c r="H60" s="137"/>
      <c r="I60" s="137"/>
      <c r="J60" s="137"/>
      <c r="K60" s="137"/>
      <c r="L60" s="137"/>
      <c r="M60" s="137"/>
      <c r="N60" s="137"/>
      <c r="O60" s="137"/>
      <c r="P60" s="137"/>
      <c r="Q60" s="137"/>
      <c r="R60" s="137"/>
      <c r="S60" s="137"/>
    </row>
    <row r="61" ht="14.25" spans="1:19">
      <c r="A61" s="138"/>
      <c r="B61" s="134" t="s">
        <v>278</v>
      </c>
      <c r="C61" s="139" t="s">
        <v>341</v>
      </c>
      <c r="D61" s="136"/>
      <c r="E61" s="136"/>
      <c r="F61" s="136"/>
      <c r="G61" s="136"/>
      <c r="H61" s="137"/>
      <c r="I61" s="137"/>
      <c r="J61" s="137"/>
      <c r="K61" s="137"/>
      <c r="L61" s="137"/>
      <c r="M61" s="137"/>
      <c r="N61" s="137"/>
      <c r="O61" s="137"/>
      <c r="P61" s="137"/>
      <c r="Q61" s="137"/>
      <c r="R61" s="137"/>
      <c r="S61" s="137"/>
    </row>
    <row r="62" ht="14.25" spans="1:19">
      <c r="A62" s="138"/>
      <c r="B62" s="134" t="s">
        <v>288</v>
      </c>
      <c r="C62" s="139" t="s">
        <v>342</v>
      </c>
      <c r="D62" s="136"/>
      <c r="E62" s="136"/>
      <c r="F62" s="136"/>
      <c r="G62" s="136"/>
      <c r="H62" s="137"/>
      <c r="I62" s="137"/>
      <c r="J62" s="137"/>
      <c r="K62" s="137"/>
      <c r="L62" s="137"/>
      <c r="M62" s="137"/>
      <c r="N62" s="137"/>
      <c r="O62" s="137"/>
      <c r="P62" s="137"/>
      <c r="Q62" s="137"/>
      <c r="R62" s="137"/>
      <c r="S62" s="137"/>
    </row>
  </sheetData>
  <mergeCells count="14">
    <mergeCell ref="A1:S1"/>
    <mergeCell ref="D3:S3"/>
    <mergeCell ref="E4:O4"/>
    <mergeCell ref="F5:M5"/>
    <mergeCell ref="A8:C8"/>
    <mergeCell ref="A5:A6"/>
    <mergeCell ref="B5:B6"/>
    <mergeCell ref="C3:C6"/>
    <mergeCell ref="D4:D6"/>
    <mergeCell ref="E5:E6"/>
    <mergeCell ref="N5:N6"/>
    <mergeCell ref="O5:O6"/>
    <mergeCell ref="A3:B4"/>
    <mergeCell ref="P4:S5"/>
  </mergeCells>
  <printOptions horizontalCentered="1"/>
  <pageMargins left="0.590277777777778" right="0.590277777777778" top="0.747916666666667" bottom="0.747916666666667" header="0.313888888888889" footer="0.313888888888889"/>
  <pageSetup paperSize="9" scale="63" fitToHeight="0"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5"/>
  <sheetViews>
    <sheetView workbookViewId="0">
      <selection activeCell="I11" sqref="I11"/>
    </sheetView>
  </sheetViews>
  <sheetFormatPr defaultColWidth="9" defaultRowHeight="13.5" outlineLevelCol="6"/>
  <cols>
    <col min="1" max="3" width="6.375" customWidth="1"/>
    <col min="4" max="4" width="23.25" customWidth="1"/>
    <col min="5" max="7" width="14.75" customWidth="1"/>
  </cols>
  <sheetData>
    <row r="1" ht="38.1" customHeight="1" spans="1:7">
      <c r="A1" s="27" t="s">
        <v>11</v>
      </c>
      <c r="B1" s="27"/>
      <c r="C1" s="27"/>
      <c r="D1" s="27"/>
      <c r="E1" s="27"/>
      <c r="F1" s="27"/>
      <c r="G1" s="27"/>
    </row>
    <row r="2" spans="1:7">
      <c r="A2" s="28" t="s">
        <v>19</v>
      </c>
      <c r="B2" s="97"/>
      <c r="C2" s="97"/>
      <c r="D2" s="97"/>
      <c r="E2" s="25"/>
      <c r="F2" s="25"/>
      <c r="G2" s="53" t="s">
        <v>20</v>
      </c>
    </row>
    <row r="3" spans="1:7">
      <c r="A3" s="100" t="s">
        <v>343</v>
      </c>
      <c r="B3" s="100"/>
      <c r="C3" s="100"/>
      <c r="D3" s="100"/>
      <c r="E3" s="98" t="s">
        <v>344</v>
      </c>
      <c r="F3" s="99"/>
      <c r="G3" s="101"/>
    </row>
    <row r="4" spans="1:7">
      <c r="A4" s="102" t="s">
        <v>139</v>
      </c>
      <c r="B4" s="102" t="s">
        <v>140</v>
      </c>
      <c r="C4" s="102" t="s">
        <v>141</v>
      </c>
      <c r="D4" s="102" t="s">
        <v>345</v>
      </c>
      <c r="E4" s="32" t="s">
        <v>133</v>
      </c>
      <c r="F4" s="32" t="s">
        <v>127</v>
      </c>
      <c r="G4" s="32" t="s">
        <v>128</v>
      </c>
    </row>
    <row r="5" spans="1:7">
      <c r="A5" s="102" t="s">
        <v>149</v>
      </c>
      <c r="B5" s="102" t="s">
        <v>150</v>
      </c>
      <c r="C5" s="102" t="s">
        <v>151</v>
      </c>
      <c r="D5" s="102" t="s">
        <v>152</v>
      </c>
      <c r="E5" s="102" t="s">
        <v>153</v>
      </c>
      <c r="F5" s="102" t="s">
        <v>154</v>
      </c>
      <c r="G5" s="102" t="s">
        <v>155</v>
      </c>
    </row>
    <row r="6" spans="1:7">
      <c r="A6" s="109"/>
      <c r="B6" s="109"/>
      <c r="C6" s="109"/>
      <c r="D6" s="112" t="s">
        <v>346</v>
      </c>
      <c r="E6" s="106"/>
      <c r="F6" s="106"/>
      <c r="G6" s="106"/>
    </row>
    <row r="7" spans="1:7">
      <c r="A7" s="109"/>
      <c r="B7" s="109"/>
      <c r="C7" s="109"/>
      <c r="D7" s="109"/>
      <c r="E7" s="106"/>
      <c r="F7" s="106"/>
      <c r="G7" s="106"/>
    </row>
    <row r="8" ht="12" customHeight="1" spans="1:7">
      <c r="A8" s="109"/>
      <c r="B8" s="109"/>
      <c r="C8" s="109"/>
      <c r="D8" s="109"/>
      <c r="E8" s="106"/>
      <c r="F8" s="106"/>
      <c r="G8" s="106"/>
    </row>
    <row r="9" spans="1:7">
      <c r="A9" s="109"/>
      <c r="B9" s="109"/>
      <c r="C9" s="109"/>
      <c r="D9" s="109"/>
      <c r="E9" s="106"/>
      <c r="F9" s="106"/>
      <c r="G9" s="106"/>
    </row>
    <row r="10" spans="1:7">
      <c r="A10" s="109"/>
      <c r="B10" s="109"/>
      <c r="C10" s="109"/>
      <c r="D10" s="109"/>
      <c r="E10" s="106"/>
      <c r="F10" s="106"/>
      <c r="G10" s="106"/>
    </row>
    <row r="11" spans="1:7">
      <c r="A11" s="109"/>
      <c r="B11" s="109"/>
      <c r="C11" s="109"/>
      <c r="D11" s="109"/>
      <c r="E11" s="106"/>
      <c r="F11" s="106"/>
      <c r="G11" s="106"/>
    </row>
    <row r="12" spans="1:7">
      <c r="A12" s="109"/>
      <c r="B12" s="109"/>
      <c r="C12" s="109"/>
      <c r="D12" s="109"/>
      <c r="E12" s="106"/>
      <c r="F12" s="106"/>
      <c r="G12" s="106"/>
    </row>
    <row r="13" spans="1:7">
      <c r="A13" s="109"/>
      <c r="B13" s="109"/>
      <c r="C13" s="109"/>
      <c r="D13" s="109"/>
      <c r="E13" s="106"/>
      <c r="F13" s="106"/>
      <c r="G13" s="106"/>
    </row>
    <row r="14" spans="1:7">
      <c r="A14" s="109"/>
      <c r="B14" s="109"/>
      <c r="C14" s="109"/>
      <c r="D14" s="109"/>
      <c r="E14" s="106"/>
      <c r="F14" s="106"/>
      <c r="G14" s="106"/>
    </row>
    <row r="15" spans="1:7">
      <c r="A15" s="109"/>
      <c r="B15" s="109"/>
      <c r="C15" s="109"/>
      <c r="D15" s="109"/>
      <c r="E15" s="106"/>
      <c r="F15" s="106"/>
      <c r="G15" s="106"/>
    </row>
    <row r="16" spans="1:7">
      <c r="A16" s="109"/>
      <c r="B16" s="109"/>
      <c r="C16" s="109"/>
      <c r="D16" s="109"/>
      <c r="E16" s="106"/>
      <c r="F16" s="106"/>
      <c r="G16" s="106"/>
    </row>
    <row r="17" spans="1:7">
      <c r="A17" s="109"/>
      <c r="B17" s="109"/>
      <c r="C17" s="109"/>
      <c r="D17" s="109"/>
      <c r="E17" s="106"/>
      <c r="F17" s="106"/>
      <c r="G17" s="106"/>
    </row>
    <row r="18" spans="1:7">
      <c r="A18" s="109"/>
      <c r="B18" s="109"/>
      <c r="C18" s="109"/>
      <c r="D18" s="109"/>
      <c r="E18" s="106"/>
      <c r="F18" s="106"/>
      <c r="G18" s="106"/>
    </row>
    <row r="19" spans="1:7">
      <c r="A19" s="109"/>
      <c r="B19" s="109"/>
      <c r="C19" s="109"/>
      <c r="D19" s="109"/>
      <c r="E19" s="106"/>
      <c r="F19" s="106"/>
      <c r="G19" s="106"/>
    </row>
    <row r="20" spans="1:7">
      <c r="A20" s="109"/>
      <c r="B20" s="109"/>
      <c r="C20" s="109"/>
      <c r="D20" s="109"/>
      <c r="E20" s="106"/>
      <c r="F20" s="106"/>
      <c r="G20" s="106"/>
    </row>
    <row r="21" spans="1:7">
      <c r="A21" s="109"/>
      <c r="B21" s="109"/>
      <c r="C21" s="109"/>
      <c r="D21" s="109"/>
      <c r="E21" s="106"/>
      <c r="F21" s="106"/>
      <c r="G21" s="106"/>
    </row>
    <row r="22" spans="1:7">
      <c r="A22" s="109"/>
      <c r="B22" s="109"/>
      <c r="C22" s="109"/>
      <c r="D22" s="109"/>
      <c r="E22" s="106"/>
      <c r="F22" s="106"/>
      <c r="G22" s="106"/>
    </row>
    <row r="23" spans="1:7">
      <c r="A23" s="109"/>
      <c r="B23" s="109"/>
      <c r="C23" s="109"/>
      <c r="D23" s="109"/>
      <c r="E23" s="106"/>
      <c r="F23" s="106"/>
      <c r="G23" s="106"/>
    </row>
    <row r="24" spans="1:7">
      <c r="A24" s="109"/>
      <c r="B24" s="109"/>
      <c r="C24" s="109"/>
      <c r="D24" s="109"/>
      <c r="E24" s="106"/>
      <c r="F24" s="106"/>
      <c r="G24" s="106"/>
    </row>
    <row r="25" spans="1:7">
      <c r="A25" s="109"/>
      <c r="B25" s="109"/>
      <c r="C25" s="109"/>
      <c r="D25" s="109"/>
      <c r="E25" s="106"/>
      <c r="F25" s="106"/>
      <c r="G25" s="106"/>
    </row>
    <row r="26" spans="1:7">
      <c r="A26" s="109"/>
      <c r="B26" s="109"/>
      <c r="C26" s="109"/>
      <c r="D26" s="109"/>
      <c r="E26" s="106"/>
      <c r="F26" s="106"/>
      <c r="G26" s="106"/>
    </row>
    <row r="27" spans="1:7">
      <c r="A27" s="109"/>
      <c r="B27" s="109"/>
      <c r="C27" s="109"/>
      <c r="D27" s="109"/>
      <c r="E27" s="106"/>
      <c r="F27" s="106"/>
      <c r="G27" s="106"/>
    </row>
    <row r="28" spans="1:7">
      <c r="A28" s="109"/>
      <c r="B28" s="109"/>
      <c r="C28" s="109"/>
      <c r="D28" s="109"/>
      <c r="E28" s="106"/>
      <c r="F28" s="106"/>
      <c r="G28" s="106"/>
    </row>
    <row r="29" spans="1:7">
      <c r="A29" s="109"/>
      <c r="B29" s="109"/>
      <c r="C29" s="109"/>
      <c r="D29" s="109"/>
      <c r="E29" s="106"/>
      <c r="F29" s="106"/>
      <c r="G29" s="106"/>
    </row>
    <row r="30" spans="1:7">
      <c r="A30" s="109"/>
      <c r="B30" s="109"/>
      <c r="C30" s="109"/>
      <c r="D30" s="109"/>
      <c r="E30" s="106"/>
      <c r="F30" s="106"/>
      <c r="G30" s="106"/>
    </row>
    <row r="31" spans="1:7">
      <c r="A31" s="109"/>
      <c r="B31" s="109"/>
      <c r="C31" s="109"/>
      <c r="D31" s="109"/>
      <c r="E31" s="106"/>
      <c r="F31" s="106"/>
      <c r="G31" s="106"/>
    </row>
    <row r="32" spans="1:7">
      <c r="A32" s="109"/>
      <c r="B32" s="109"/>
      <c r="C32" s="109"/>
      <c r="D32" s="109"/>
      <c r="E32" s="106"/>
      <c r="F32" s="106"/>
      <c r="G32" s="106"/>
    </row>
    <row r="33" spans="1:7">
      <c r="A33" s="109"/>
      <c r="B33" s="109"/>
      <c r="C33" s="109"/>
      <c r="D33" s="109"/>
      <c r="E33" s="106"/>
      <c r="F33" s="106"/>
      <c r="G33" s="106"/>
    </row>
    <row r="34" spans="1:7">
      <c r="A34" s="109"/>
      <c r="B34" s="109"/>
      <c r="C34" s="109"/>
      <c r="D34" s="109"/>
      <c r="E34" s="106"/>
      <c r="F34" s="106"/>
      <c r="G34" s="106"/>
    </row>
    <row r="35" spans="1:7">
      <c r="A35" s="109"/>
      <c r="B35" s="109"/>
      <c r="C35" s="109"/>
      <c r="D35" s="109"/>
      <c r="E35" s="106"/>
      <c r="F35" s="106"/>
      <c r="G35" s="106"/>
    </row>
    <row r="36" spans="1:7">
      <c r="A36" s="109"/>
      <c r="B36" s="109"/>
      <c r="C36" s="109"/>
      <c r="D36" s="109"/>
      <c r="E36" s="106"/>
      <c r="F36" s="106"/>
      <c r="G36" s="106"/>
    </row>
    <row r="37" spans="1:7">
      <c r="A37" s="109"/>
      <c r="B37" s="109"/>
      <c r="C37" s="109"/>
      <c r="D37" s="109"/>
      <c r="E37" s="106"/>
      <c r="F37" s="106"/>
      <c r="G37" s="106"/>
    </row>
    <row r="38" spans="1:7">
      <c r="A38" s="109"/>
      <c r="B38" s="109"/>
      <c r="C38" s="109"/>
      <c r="D38" s="109"/>
      <c r="E38" s="106"/>
      <c r="F38" s="106"/>
      <c r="G38" s="106"/>
    </row>
    <row r="39" spans="1:7">
      <c r="A39" s="109"/>
      <c r="B39" s="109"/>
      <c r="C39" s="109"/>
      <c r="D39" s="109"/>
      <c r="E39" s="106"/>
      <c r="F39" s="106"/>
      <c r="G39" s="106"/>
    </row>
    <row r="40" spans="1:7">
      <c r="A40" s="109"/>
      <c r="B40" s="109"/>
      <c r="C40" s="109"/>
      <c r="D40" s="109"/>
      <c r="E40" s="106"/>
      <c r="F40" s="106"/>
      <c r="G40" s="106"/>
    </row>
    <row r="41" spans="1:7">
      <c r="A41" s="109"/>
      <c r="B41" s="109"/>
      <c r="C41" s="109"/>
      <c r="D41" s="109"/>
      <c r="E41" s="106"/>
      <c r="F41" s="106"/>
      <c r="G41" s="106"/>
    </row>
    <row r="42" spans="1:7">
      <c r="A42" s="109"/>
      <c r="B42" s="109"/>
      <c r="C42" s="109"/>
      <c r="D42" s="109"/>
      <c r="E42" s="106"/>
      <c r="F42" s="106"/>
      <c r="G42" s="106"/>
    </row>
    <row r="43" spans="1:7">
      <c r="A43" s="109"/>
      <c r="B43" s="109"/>
      <c r="C43" s="109"/>
      <c r="D43" s="109"/>
      <c r="E43" s="106"/>
      <c r="F43" s="106"/>
      <c r="G43" s="106"/>
    </row>
    <row r="44" spans="1:7">
      <c r="A44" s="109"/>
      <c r="B44" s="109"/>
      <c r="C44" s="109"/>
      <c r="D44" s="109"/>
      <c r="E44" s="106"/>
      <c r="F44" s="106"/>
      <c r="G44" s="106"/>
    </row>
    <row r="45" spans="1:7">
      <c r="A45" s="109"/>
      <c r="B45" s="109"/>
      <c r="C45" s="109"/>
      <c r="D45" s="109"/>
      <c r="E45" s="106"/>
      <c r="F45" s="106"/>
      <c r="G45" s="106"/>
    </row>
  </sheetData>
  <mergeCells count="3">
    <mergeCell ref="A1:G1"/>
    <mergeCell ref="A3:D3"/>
    <mergeCell ref="E3:G3"/>
  </mergeCells>
  <pageMargins left="0.554166666666667" right="0.554166666666667" top="1" bottom="1" header="0.511805555555556" footer="0.511805555555556"/>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113"/>
  <sheetViews>
    <sheetView topLeftCell="C74" workbookViewId="0">
      <selection activeCell="L70" sqref="L70"/>
    </sheetView>
  </sheetViews>
  <sheetFormatPr defaultColWidth="9" defaultRowHeight="13.5"/>
  <cols>
    <col min="1" max="1" width="10.75" customWidth="1"/>
    <col min="2" max="2" width="23.375" customWidth="1"/>
    <col min="3" max="3" width="22" customWidth="1"/>
    <col min="4" max="5" width="20.625" customWidth="1"/>
    <col min="12" max="12" width="28.875" customWidth="1"/>
  </cols>
  <sheetData>
    <row r="1" ht="39.95" customHeight="1" spans="1:18">
      <c r="A1" s="27" t="s">
        <v>12</v>
      </c>
      <c r="B1" s="27"/>
      <c r="C1" s="27"/>
      <c r="D1" s="27"/>
      <c r="E1" s="27"/>
      <c r="F1" s="27"/>
      <c r="G1" s="27"/>
      <c r="H1" s="27"/>
      <c r="I1" s="27"/>
      <c r="J1" s="27"/>
      <c r="K1" s="27"/>
      <c r="L1" s="27"/>
      <c r="M1" s="27"/>
      <c r="N1" s="27"/>
      <c r="O1" s="27"/>
      <c r="P1" s="27"/>
      <c r="Q1" s="27"/>
      <c r="R1" s="27"/>
    </row>
    <row r="2" ht="39.95" customHeight="1" spans="1:18">
      <c r="A2" s="28" t="s">
        <v>19</v>
      </c>
      <c r="B2" s="97"/>
      <c r="C2" s="97"/>
      <c r="D2" s="25"/>
      <c r="E2" s="25"/>
      <c r="F2" s="25"/>
      <c r="G2" s="25"/>
      <c r="H2" s="25"/>
      <c r="I2" s="25"/>
      <c r="J2" s="97"/>
      <c r="K2" s="97"/>
      <c r="L2" s="97"/>
      <c r="M2" s="25"/>
      <c r="N2" s="25"/>
      <c r="O2" s="25"/>
      <c r="P2" s="25"/>
      <c r="Q2" s="25"/>
      <c r="R2" s="53" t="s">
        <v>20</v>
      </c>
    </row>
    <row r="3" ht="20.1" customHeight="1" spans="1:18">
      <c r="A3" s="98" t="s">
        <v>22</v>
      </c>
      <c r="B3" s="99"/>
      <c r="C3" s="99"/>
      <c r="D3" s="99"/>
      <c r="E3" s="99"/>
      <c r="F3" s="99"/>
      <c r="G3" s="99"/>
      <c r="H3" s="99"/>
      <c r="I3" s="101"/>
      <c r="J3" s="32" t="s">
        <v>22</v>
      </c>
      <c r="K3" s="32"/>
      <c r="L3" s="32"/>
      <c r="M3" s="32"/>
      <c r="N3" s="32"/>
      <c r="O3" s="32"/>
      <c r="P3" s="32"/>
      <c r="Q3" s="32"/>
      <c r="R3" s="32"/>
    </row>
    <row r="4" ht="30" customHeight="1" spans="1:18">
      <c r="A4" s="100" t="s">
        <v>347</v>
      </c>
      <c r="B4" s="100"/>
      <c r="C4" s="100"/>
      <c r="D4" s="98" t="s">
        <v>250</v>
      </c>
      <c r="E4" s="99"/>
      <c r="F4" s="101"/>
      <c r="G4" s="98" t="s">
        <v>348</v>
      </c>
      <c r="H4" s="99"/>
      <c r="I4" s="101"/>
      <c r="J4" s="100" t="s">
        <v>349</v>
      </c>
      <c r="K4" s="100"/>
      <c r="L4" s="100"/>
      <c r="M4" s="98" t="s">
        <v>250</v>
      </c>
      <c r="N4" s="99"/>
      <c r="O4" s="101"/>
      <c r="P4" s="98" t="s">
        <v>348</v>
      </c>
      <c r="Q4" s="99"/>
      <c r="R4" s="101"/>
    </row>
    <row r="5" spans="1:18">
      <c r="A5" s="102" t="s">
        <v>139</v>
      </c>
      <c r="B5" s="102" t="s">
        <v>140</v>
      </c>
      <c r="C5" s="102" t="s">
        <v>345</v>
      </c>
      <c r="D5" s="32" t="s">
        <v>137</v>
      </c>
      <c r="E5" s="32" t="s">
        <v>127</v>
      </c>
      <c r="F5" s="32" t="s">
        <v>128</v>
      </c>
      <c r="G5" s="32" t="s">
        <v>137</v>
      </c>
      <c r="H5" s="32" t="s">
        <v>127</v>
      </c>
      <c r="I5" s="32" t="s">
        <v>128</v>
      </c>
      <c r="J5" s="102" t="s">
        <v>139</v>
      </c>
      <c r="K5" s="102" t="s">
        <v>140</v>
      </c>
      <c r="L5" s="102" t="s">
        <v>345</v>
      </c>
      <c r="M5" s="32" t="s">
        <v>137</v>
      </c>
      <c r="N5" s="32" t="s">
        <v>127</v>
      </c>
      <c r="O5" s="32" t="s">
        <v>128</v>
      </c>
      <c r="P5" s="32" t="s">
        <v>137</v>
      </c>
      <c r="Q5" s="32" t="s">
        <v>127</v>
      </c>
      <c r="R5" s="32" t="s">
        <v>128</v>
      </c>
    </row>
    <row r="6" spans="1:18">
      <c r="A6" s="102" t="s">
        <v>149</v>
      </c>
      <c r="B6" s="102" t="s">
        <v>150</v>
      </c>
      <c r="C6" s="102" t="s">
        <v>151</v>
      </c>
      <c r="D6" s="102" t="s">
        <v>152</v>
      </c>
      <c r="E6" s="102" t="s">
        <v>153</v>
      </c>
      <c r="F6" s="102" t="s">
        <v>154</v>
      </c>
      <c r="G6" s="102" t="s">
        <v>155</v>
      </c>
      <c r="H6" s="102" t="s">
        <v>156</v>
      </c>
      <c r="I6" s="102" t="s">
        <v>157</v>
      </c>
      <c r="J6" s="102" t="s">
        <v>158</v>
      </c>
      <c r="K6" s="102" t="s">
        <v>159</v>
      </c>
      <c r="L6" s="102" t="s">
        <v>160</v>
      </c>
      <c r="M6" s="102" t="s">
        <v>161</v>
      </c>
      <c r="N6" s="102" t="s">
        <v>162</v>
      </c>
      <c r="O6" s="102" t="s">
        <v>163</v>
      </c>
      <c r="P6" s="102" t="s">
        <v>164</v>
      </c>
      <c r="Q6" s="102" t="s">
        <v>165</v>
      </c>
      <c r="R6" s="102" t="s">
        <v>166</v>
      </c>
    </row>
    <row r="7" spans="1:18">
      <c r="A7" s="103" t="s">
        <v>350</v>
      </c>
      <c r="B7" s="104" t="s">
        <v>351</v>
      </c>
      <c r="C7" s="105" t="s">
        <v>352</v>
      </c>
      <c r="D7" s="106">
        <f>D8+D9+D10</f>
        <v>9011.9</v>
      </c>
      <c r="E7" s="106">
        <f>E8+E9+E10</f>
        <v>635.19</v>
      </c>
      <c r="F7" s="106">
        <f>F8+F9+F10</f>
        <v>8376.71</v>
      </c>
      <c r="G7" s="106"/>
      <c r="H7" s="106"/>
      <c r="I7" s="106"/>
      <c r="J7" s="103" t="s">
        <v>353</v>
      </c>
      <c r="K7" s="103" t="s">
        <v>351</v>
      </c>
      <c r="L7" s="105" t="s">
        <v>134</v>
      </c>
      <c r="M7" s="106">
        <f>M8+M9+M10+M11+M12+M13+M14+M15+M16+M17+M18+M19+M20</f>
        <v>9011.9</v>
      </c>
      <c r="N7" s="106">
        <f>N8+N9+N10+N11+N12+N13+N14+N15+N16+N17+N18+N19+N20</f>
        <v>635.19</v>
      </c>
      <c r="O7" s="106">
        <f>O8+O9+O10+O11+O12+O13+O14+O15+O16+O17+O18+O19+O20</f>
        <v>8376.71</v>
      </c>
      <c r="P7" s="106"/>
      <c r="Q7" s="106"/>
      <c r="R7" s="106"/>
    </row>
    <row r="8" spans="1:18">
      <c r="A8" s="104"/>
      <c r="B8" s="104" t="s">
        <v>264</v>
      </c>
      <c r="C8" s="107" t="s">
        <v>354</v>
      </c>
      <c r="D8" s="106">
        <v>584.8</v>
      </c>
      <c r="E8" s="106">
        <v>584.8</v>
      </c>
      <c r="F8" s="106"/>
      <c r="G8" s="106"/>
      <c r="H8" s="106"/>
      <c r="I8" s="106"/>
      <c r="J8" s="104"/>
      <c r="K8" s="104" t="s">
        <v>264</v>
      </c>
      <c r="L8" s="107" t="s">
        <v>355</v>
      </c>
      <c r="M8" s="106">
        <v>172.28</v>
      </c>
      <c r="N8" s="106">
        <v>172.28</v>
      </c>
      <c r="O8" s="106"/>
      <c r="P8" s="106"/>
      <c r="Q8" s="106"/>
      <c r="R8" s="106"/>
    </row>
    <row r="9" spans="1:18">
      <c r="A9" s="104"/>
      <c r="B9" s="104" t="s">
        <v>266</v>
      </c>
      <c r="C9" s="107" t="s">
        <v>356</v>
      </c>
      <c r="D9" s="108">
        <v>8376.71</v>
      </c>
      <c r="E9" s="106"/>
      <c r="F9" s="108">
        <v>8376.71</v>
      </c>
      <c r="G9" s="106"/>
      <c r="H9" s="106"/>
      <c r="I9" s="106"/>
      <c r="J9" s="104"/>
      <c r="K9" s="104" t="s">
        <v>266</v>
      </c>
      <c r="L9" s="107" t="s">
        <v>357</v>
      </c>
      <c r="M9" s="106">
        <v>397.44</v>
      </c>
      <c r="N9" s="106">
        <v>397.44</v>
      </c>
      <c r="O9" s="106"/>
      <c r="P9" s="106"/>
      <c r="Q9" s="106"/>
      <c r="R9" s="106"/>
    </row>
    <row r="10" spans="1:18">
      <c r="A10" s="104"/>
      <c r="B10" s="104" t="s">
        <v>268</v>
      </c>
      <c r="C10" s="107" t="s">
        <v>358</v>
      </c>
      <c r="D10" s="106">
        <v>50.39</v>
      </c>
      <c r="E10" s="106">
        <v>50.39</v>
      </c>
      <c r="F10" s="106"/>
      <c r="G10" s="106"/>
      <c r="H10" s="106"/>
      <c r="I10" s="106"/>
      <c r="J10" s="104"/>
      <c r="K10" s="104" t="s">
        <v>268</v>
      </c>
      <c r="L10" s="107" t="s">
        <v>359</v>
      </c>
      <c r="M10" s="106">
        <v>15.08</v>
      </c>
      <c r="N10" s="106">
        <v>15.08</v>
      </c>
      <c r="O10" s="106"/>
      <c r="P10" s="106"/>
      <c r="Q10" s="106"/>
      <c r="R10" s="106"/>
    </row>
    <row r="11" spans="1:18">
      <c r="A11" s="104"/>
      <c r="B11" s="104" t="s">
        <v>288</v>
      </c>
      <c r="C11" s="107" t="s">
        <v>360</v>
      </c>
      <c r="D11" s="106"/>
      <c r="E11" s="106"/>
      <c r="F11" s="106"/>
      <c r="G11" s="106"/>
      <c r="H11" s="106"/>
      <c r="I11" s="106"/>
      <c r="J11" s="104"/>
      <c r="K11" s="104" t="s">
        <v>270</v>
      </c>
      <c r="L11" s="107" t="s">
        <v>361</v>
      </c>
      <c r="M11" s="106"/>
      <c r="N11" s="106"/>
      <c r="O11" s="106"/>
      <c r="P11" s="106"/>
      <c r="Q11" s="106"/>
      <c r="R11" s="106"/>
    </row>
    <row r="12" spans="1:18">
      <c r="A12" s="103" t="s">
        <v>362</v>
      </c>
      <c r="B12" s="103" t="s">
        <v>351</v>
      </c>
      <c r="C12" s="105" t="s">
        <v>363</v>
      </c>
      <c r="D12" s="106">
        <f>D13+D14+D15+D17+D18+D20+D21</f>
        <v>95.25</v>
      </c>
      <c r="E12" s="106">
        <f>E13+E14+E15+E17+E18+E20+E21</f>
        <v>40.38</v>
      </c>
      <c r="F12" s="106">
        <f>F13+F14+F15+F17+F18+F20+F21</f>
        <v>54.87</v>
      </c>
      <c r="G12" s="106"/>
      <c r="H12" s="106"/>
      <c r="I12" s="106"/>
      <c r="J12" s="104"/>
      <c r="K12" s="104" t="s">
        <v>272</v>
      </c>
      <c r="L12" s="107" t="s">
        <v>364</v>
      </c>
      <c r="M12" s="106"/>
      <c r="N12" s="106"/>
      <c r="O12" s="106"/>
      <c r="P12" s="106"/>
      <c r="Q12" s="106"/>
      <c r="R12" s="106"/>
    </row>
    <row r="13" spans="1:18">
      <c r="A13" s="104"/>
      <c r="B13" s="104" t="s">
        <v>264</v>
      </c>
      <c r="C13" s="107" t="s">
        <v>365</v>
      </c>
      <c r="D13" s="106">
        <f>E13+F13</f>
        <v>74.25</v>
      </c>
      <c r="E13" s="106">
        <v>19.38</v>
      </c>
      <c r="F13" s="106">
        <v>54.87</v>
      </c>
      <c r="G13" s="106"/>
      <c r="H13" s="106"/>
      <c r="I13" s="106"/>
      <c r="J13" s="104"/>
      <c r="K13" s="104" t="s">
        <v>274</v>
      </c>
      <c r="L13" s="107" t="s">
        <v>366</v>
      </c>
      <c r="M13" s="106">
        <v>2681.49</v>
      </c>
      <c r="N13" s="106"/>
      <c r="O13" s="106">
        <v>2681.49</v>
      </c>
      <c r="P13" s="106"/>
      <c r="Q13" s="106"/>
      <c r="R13" s="106"/>
    </row>
    <row r="14" spans="1:18">
      <c r="A14" s="104"/>
      <c r="B14" s="104" t="s">
        <v>266</v>
      </c>
      <c r="C14" s="107" t="s">
        <v>367</v>
      </c>
      <c r="D14" s="106">
        <v>3</v>
      </c>
      <c r="E14" s="106">
        <v>3</v>
      </c>
      <c r="F14" s="106"/>
      <c r="G14" s="106"/>
      <c r="H14" s="106"/>
      <c r="I14" s="106"/>
      <c r="J14" s="104"/>
      <c r="K14" s="104" t="s">
        <v>276</v>
      </c>
      <c r="L14" s="107" t="s">
        <v>368</v>
      </c>
      <c r="M14" s="106">
        <v>1.88</v>
      </c>
      <c r="N14" s="106"/>
      <c r="O14" s="106">
        <v>1.88</v>
      </c>
      <c r="P14" s="106"/>
      <c r="Q14" s="106"/>
      <c r="R14" s="106"/>
    </row>
    <row r="15" spans="1:18">
      <c r="A15" s="104"/>
      <c r="B15" s="104" t="s">
        <v>268</v>
      </c>
      <c r="C15" s="107" t="s">
        <v>369</v>
      </c>
      <c r="D15" s="106">
        <v>3</v>
      </c>
      <c r="E15" s="106">
        <v>3</v>
      </c>
      <c r="F15" s="106"/>
      <c r="G15" s="106"/>
      <c r="H15" s="106"/>
      <c r="I15" s="106"/>
      <c r="J15" s="104"/>
      <c r="K15" s="104" t="s">
        <v>278</v>
      </c>
      <c r="L15" s="107" t="s">
        <v>370</v>
      </c>
      <c r="M15" s="106">
        <v>3815.68</v>
      </c>
      <c r="N15" s="106"/>
      <c r="O15" s="106">
        <v>3815.68</v>
      </c>
      <c r="P15" s="106"/>
      <c r="Q15" s="106"/>
      <c r="R15" s="106"/>
    </row>
    <row r="16" spans="1:18">
      <c r="A16" s="104"/>
      <c r="B16" s="104" t="s">
        <v>293</v>
      </c>
      <c r="C16" s="107" t="s">
        <v>371</v>
      </c>
      <c r="D16" s="106"/>
      <c r="E16" s="106"/>
      <c r="F16" s="106"/>
      <c r="G16" s="106"/>
      <c r="H16" s="106"/>
      <c r="I16" s="106"/>
      <c r="J16" s="104"/>
      <c r="K16" s="104" t="s">
        <v>280</v>
      </c>
      <c r="L16" s="107" t="s">
        <v>372</v>
      </c>
      <c r="M16" s="106">
        <v>1079.66</v>
      </c>
      <c r="N16" s="106"/>
      <c r="O16" s="106">
        <v>1079.66</v>
      </c>
      <c r="P16" s="106"/>
      <c r="Q16" s="106"/>
      <c r="R16" s="106"/>
    </row>
    <row r="17" spans="1:18">
      <c r="A17" s="104"/>
      <c r="B17" s="104" t="s">
        <v>295</v>
      </c>
      <c r="C17" s="107" t="s">
        <v>373</v>
      </c>
      <c r="D17" s="106">
        <v>3</v>
      </c>
      <c r="E17" s="106">
        <v>3</v>
      </c>
      <c r="F17" s="106"/>
      <c r="G17" s="106"/>
      <c r="H17" s="106"/>
      <c r="I17" s="106"/>
      <c r="J17" s="104"/>
      <c r="K17" s="104" t="s">
        <v>282</v>
      </c>
      <c r="L17" s="107" t="s">
        <v>374</v>
      </c>
      <c r="M17" s="106">
        <v>798</v>
      </c>
      <c r="N17" s="106"/>
      <c r="O17" s="106">
        <v>798</v>
      </c>
      <c r="P17" s="106"/>
      <c r="Q17" s="106"/>
      <c r="R17" s="106"/>
    </row>
    <row r="18" spans="1:18">
      <c r="A18" s="104"/>
      <c r="B18" s="104" t="s">
        <v>270</v>
      </c>
      <c r="C18" s="107" t="s">
        <v>375</v>
      </c>
      <c r="D18" s="106">
        <v>6</v>
      </c>
      <c r="E18" s="106">
        <v>6</v>
      </c>
      <c r="F18" s="106"/>
      <c r="G18" s="106"/>
      <c r="H18" s="106"/>
      <c r="I18" s="106"/>
      <c r="J18" s="104"/>
      <c r="K18" s="104" t="s">
        <v>284</v>
      </c>
      <c r="L18" s="107" t="s">
        <v>358</v>
      </c>
      <c r="M18" s="106">
        <v>50.39</v>
      </c>
      <c r="N18" s="106">
        <v>50.39</v>
      </c>
      <c r="O18" s="106"/>
      <c r="P18" s="106"/>
      <c r="Q18" s="106"/>
      <c r="R18" s="106"/>
    </row>
    <row r="19" spans="1:18">
      <c r="A19" s="104"/>
      <c r="B19" s="104" t="s">
        <v>272</v>
      </c>
      <c r="C19" s="107" t="s">
        <v>376</v>
      </c>
      <c r="D19" s="106"/>
      <c r="E19" s="106"/>
      <c r="F19" s="106"/>
      <c r="G19" s="106"/>
      <c r="H19" s="106"/>
      <c r="I19" s="106"/>
      <c r="J19" s="104"/>
      <c r="K19" s="104" t="s">
        <v>286</v>
      </c>
      <c r="L19" s="107" t="s">
        <v>377</v>
      </c>
      <c r="M19" s="106"/>
      <c r="N19" s="106"/>
      <c r="O19" s="106"/>
      <c r="P19" s="106"/>
      <c r="Q19" s="106"/>
      <c r="R19" s="106"/>
    </row>
    <row r="20" spans="1:18">
      <c r="A20" s="104"/>
      <c r="B20" s="104" t="s">
        <v>274</v>
      </c>
      <c r="C20" s="107" t="s">
        <v>378</v>
      </c>
      <c r="D20" s="106">
        <v>3</v>
      </c>
      <c r="E20" s="106">
        <v>3</v>
      </c>
      <c r="F20" s="106"/>
      <c r="G20" s="106"/>
      <c r="H20" s="106"/>
      <c r="I20" s="106"/>
      <c r="J20" s="104"/>
      <c r="K20" s="104" t="s">
        <v>288</v>
      </c>
      <c r="L20" s="107" t="s">
        <v>360</v>
      </c>
      <c r="M20" s="106"/>
      <c r="N20" s="106"/>
      <c r="O20" s="106"/>
      <c r="P20" s="106"/>
      <c r="Q20" s="106"/>
      <c r="R20" s="106"/>
    </row>
    <row r="21" spans="1:18">
      <c r="A21" s="104"/>
      <c r="B21" s="104" t="s">
        <v>276</v>
      </c>
      <c r="C21" s="107" t="s">
        <v>379</v>
      </c>
      <c r="D21" s="106">
        <v>3</v>
      </c>
      <c r="E21" s="106">
        <v>3</v>
      </c>
      <c r="F21" s="106"/>
      <c r="G21" s="106"/>
      <c r="H21" s="106"/>
      <c r="I21" s="106"/>
      <c r="J21" s="103" t="s">
        <v>380</v>
      </c>
      <c r="K21" s="103" t="s">
        <v>351</v>
      </c>
      <c r="L21" s="105" t="s">
        <v>135</v>
      </c>
      <c r="M21" s="106">
        <v>95.25</v>
      </c>
      <c r="N21" s="106">
        <v>40.38</v>
      </c>
      <c r="O21" s="106">
        <f>O22</f>
        <v>54.87</v>
      </c>
      <c r="P21" s="106"/>
      <c r="Q21" s="106"/>
      <c r="R21" s="106"/>
    </row>
    <row r="22" spans="1:18">
      <c r="A22" s="104"/>
      <c r="B22" s="104" t="s">
        <v>288</v>
      </c>
      <c r="C22" s="107" t="s">
        <v>381</v>
      </c>
      <c r="D22" s="106"/>
      <c r="E22" s="106"/>
      <c r="F22" s="106"/>
      <c r="G22" s="106"/>
      <c r="H22" s="106"/>
      <c r="I22" s="106"/>
      <c r="J22" s="104"/>
      <c r="K22" s="104" t="s">
        <v>264</v>
      </c>
      <c r="L22" s="107" t="s">
        <v>382</v>
      </c>
      <c r="M22" s="106">
        <f>N22+O22</f>
        <v>63.75</v>
      </c>
      <c r="N22" s="106">
        <v>8.88</v>
      </c>
      <c r="O22" s="106">
        <v>54.87</v>
      </c>
      <c r="P22" s="106"/>
      <c r="Q22" s="106"/>
      <c r="R22" s="106"/>
    </row>
    <row r="23" spans="1:18">
      <c r="A23" s="103" t="s">
        <v>383</v>
      </c>
      <c r="B23" s="103" t="s">
        <v>351</v>
      </c>
      <c r="C23" s="105" t="s">
        <v>384</v>
      </c>
      <c r="D23" s="106"/>
      <c r="E23" s="106"/>
      <c r="F23" s="106"/>
      <c r="G23" s="106"/>
      <c r="H23" s="106"/>
      <c r="I23" s="106"/>
      <c r="J23" s="104"/>
      <c r="K23" s="104" t="s">
        <v>266</v>
      </c>
      <c r="L23" s="107" t="s">
        <v>385</v>
      </c>
      <c r="M23" s="106">
        <v>3</v>
      </c>
      <c r="N23" s="106">
        <v>3</v>
      </c>
      <c r="O23" s="106"/>
      <c r="P23" s="106"/>
      <c r="Q23" s="106"/>
      <c r="R23" s="106"/>
    </row>
    <row r="24" spans="1:18">
      <c r="A24" s="104"/>
      <c r="B24" s="104" t="s">
        <v>264</v>
      </c>
      <c r="C24" s="107" t="s">
        <v>386</v>
      </c>
      <c r="D24" s="106"/>
      <c r="E24" s="106"/>
      <c r="F24" s="106"/>
      <c r="G24" s="106"/>
      <c r="H24" s="106"/>
      <c r="I24" s="106"/>
      <c r="J24" s="104"/>
      <c r="K24" s="104" t="s">
        <v>268</v>
      </c>
      <c r="L24" s="107" t="s">
        <v>387</v>
      </c>
      <c r="M24" s="106">
        <v>1</v>
      </c>
      <c r="N24" s="106">
        <v>1</v>
      </c>
      <c r="O24" s="106"/>
      <c r="P24" s="106"/>
      <c r="Q24" s="106"/>
      <c r="R24" s="106"/>
    </row>
    <row r="25" spans="1:18">
      <c r="A25" s="104"/>
      <c r="B25" s="104" t="s">
        <v>266</v>
      </c>
      <c r="C25" s="107" t="s">
        <v>388</v>
      </c>
      <c r="D25" s="106"/>
      <c r="E25" s="106"/>
      <c r="F25" s="106"/>
      <c r="G25" s="106"/>
      <c r="H25" s="106"/>
      <c r="I25" s="106"/>
      <c r="J25" s="104"/>
      <c r="K25" s="104" t="s">
        <v>293</v>
      </c>
      <c r="L25" s="107" t="s">
        <v>389</v>
      </c>
      <c r="M25" s="106">
        <v>0.1</v>
      </c>
      <c r="N25" s="106">
        <v>0.1</v>
      </c>
      <c r="O25" s="106"/>
      <c r="P25" s="106"/>
      <c r="Q25" s="106"/>
      <c r="R25" s="106"/>
    </row>
    <row r="26" spans="1:18">
      <c r="A26" s="104"/>
      <c r="B26" s="104" t="s">
        <v>268</v>
      </c>
      <c r="C26" s="107" t="s">
        <v>390</v>
      </c>
      <c r="D26" s="106"/>
      <c r="E26" s="106"/>
      <c r="F26" s="106"/>
      <c r="G26" s="106"/>
      <c r="H26" s="106"/>
      <c r="I26" s="106"/>
      <c r="J26" s="104"/>
      <c r="K26" s="104" t="s">
        <v>295</v>
      </c>
      <c r="L26" s="107" t="s">
        <v>391</v>
      </c>
      <c r="M26" s="106">
        <v>0.2</v>
      </c>
      <c r="N26" s="106">
        <v>0.2</v>
      </c>
      <c r="O26" s="106"/>
      <c r="P26" s="106"/>
      <c r="Q26" s="106"/>
      <c r="R26" s="106"/>
    </row>
    <row r="27" spans="1:18">
      <c r="A27" s="104"/>
      <c r="B27" s="104" t="s">
        <v>295</v>
      </c>
      <c r="C27" s="107" t="s">
        <v>392</v>
      </c>
      <c r="D27" s="106"/>
      <c r="E27" s="106"/>
      <c r="F27" s="106"/>
      <c r="G27" s="106"/>
      <c r="H27" s="106"/>
      <c r="I27" s="106"/>
      <c r="J27" s="104"/>
      <c r="K27" s="104" t="s">
        <v>270</v>
      </c>
      <c r="L27" s="107" t="s">
        <v>393</v>
      </c>
      <c r="M27" s="106">
        <v>0.2</v>
      </c>
      <c r="N27" s="106">
        <v>0.2</v>
      </c>
      <c r="O27" s="106"/>
      <c r="P27" s="106"/>
      <c r="Q27" s="106"/>
      <c r="R27" s="106"/>
    </row>
    <row r="28" spans="1:18">
      <c r="A28" s="104"/>
      <c r="B28" s="104" t="s">
        <v>270</v>
      </c>
      <c r="C28" s="107" t="s">
        <v>394</v>
      </c>
      <c r="D28" s="106"/>
      <c r="E28" s="106"/>
      <c r="F28" s="106"/>
      <c r="G28" s="106"/>
      <c r="H28" s="106"/>
      <c r="I28" s="106"/>
      <c r="J28" s="104"/>
      <c r="K28" s="104" t="s">
        <v>272</v>
      </c>
      <c r="L28" s="107" t="s">
        <v>395</v>
      </c>
      <c r="M28" s="106">
        <v>1</v>
      </c>
      <c r="N28" s="106">
        <v>1</v>
      </c>
      <c r="O28" s="106"/>
      <c r="P28" s="106"/>
      <c r="Q28" s="106"/>
      <c r="R28" s="106"/>
    </row>
    <row r="29" spans="1:18">
      <c r="A29" s="104"/>
      <c r="B29" s="104" t="s">
        <v>272</v>
      </c>
      <c r="C29" s="107" t="s">
        <v>396</v>
      </c>
      <c r="D29" s="106"/>
      <c r="E29" s="106"/>
      <c r="F29" s="106"/>
      <c r="G29" s="106"/>
      <c r="H29" s="106"/>
      <c r="I29" s="106"/>
      <c r="J29" s="104"/>
      <c r="K29" s="104" t="s">
        <v>274</v>
      </c>
      <c r="L29" s="107" t="s">
        <v>397</v>
      </c>
      <c r="M29" s="106"/>
      <c r="N29" s="106"/>
      <c r="O29" s="106"/>
      <c r="P29" s="106"/>
      <c r="Q29" s="106"/>
      <c r="R29" s="106"/>
    </row>
    <row r="30" spans="1:18">
      <c r="A30" s="104"/>
      <c r="B30" s="104" t="s">
        <v>288</v>
      </c>
      <c r="C30" s="107" t="s">
        <v>398</v>
      </c>
      <c r="D30" s="106"/>
      <c r="E30" s="106"/>
      <c r="F30" s="106"/>
      <c r="G30" s="106"/>
      <c r="H30" s="106"/>
      <c r="I30" s="106"/>
      <c r="J30" s="104"/>
      <c r="K30" s="104" t="s">
        <v>276</v>
      </c>
      <c r="L30" s="107" t="s">
        <v>399</v>
      </c>
      <c r="M30" s="106"/>
      <c r="N30" s="106"/>
      <c r="O30" s="106"/>
      <c r="P30" s="106"/>
      <c r="Q30" s="106"/>
      <c r="R30" s="106"/>
    </row>
    <row r="31" spans="1:18">
      <c r="A31" s="103" t="s">
        <v>400</v>
      </c>
      <c r="B31" s="103" t="s">
        <v>351</v>
      </c>
      <c r="C31" s="105" t="s">
        <v>401</v>
      </c>
      <c r="D31" s="106">
        <f>D33</f>
        <v>300</v>
      </c>
      <c r="E31" s="106">
        <v>300</v>
      </c>
      <c r="F31" s="106"/>
      <c r="G31" s="106"/>
      <c r="H31" s="106"/>
      <c r="I31" s="106"/>
      <c r="J31" s="104"/>
      <c r="K31" s="104" t="s">
        <v>280</v>
      </c>
      <c r="L31" s="107" t="s">
        <v>402</v>
      </c>
      <c r="M31" s="106">
        <v>3</v>
      </c>
      <c r="N31" s="106">
        <v>3</v>
      </c>
      <c r="O31" s="106"/>
      <c r="P31" s="106"/>
      <c r="Q31" s="106"/>
      <c r="R31" s="106"/>
    </row>
    <row r="32" spans="1:18">
      <c r="A32" s="104"/>
      <c r="B32" s="104" t="s">
        <v>264</v>
      </c>
      <c r="C32" s="107" t="s">
        <v>386</v>
      </c>
      <c r="D32" s="106"/>
      <c r="E32" s="106"/>
      <c r="F32" s="106"/>
      <c r="G32" s="106"/>
      <c r="H32" s="106"/>
      <c r="I32" s="106"/>
      <c r="J32" s="104"/>
      <c r="K32" s="104" t="s">
        <v>282</v>
      </c>
      <c r="L32" s="107" t="s">
        <v>376</v>
      </c>
      <c r="M32" s="106"/>
      <c r="N32" s="106"/>
      <c r="O32" s="106"/>
      <c r="P32" s="106"/>
      <c r="Q32" s="106"/>
      <c r="R32" s="106"/>
    </row>
    <row r="33" spans="1:18">
      <c r="A33" s="104"/>
      <c r="B33" s="104" t="s">
        <v>266</v>
      </c>
      <c r="C33" s="107" t="s">
        <v>388</v>
      </c>
      <c r="D33" s="106">
        <v>300</v>
      </c>
      <c r="E33" s="106">
        <v>300</v>
      </c>
      <c r="F33" s="106"/>
      <c r="G33" s="106"/>
      <c r="H33" s="106"/>
      <c r="I33" s="106"/>
      <c r="J33" s="104"/>
      <c r="K33" s="104" t="s">
        <v>284</v>
      </c>
      <c r="L33" s="107" t="s">
        <v>379</v>
      </c>
      <c r="M33" s="106">
        <v>3</v>
      </c>
      <c r="N33" s="106">
        <v>3</v>
      </c>
      <c r="O33" s="106"/>
      <c r="P33" s="106"/>
      <c r="Q33" s="106"/>
      <c r="R33" s="106"/>
    </row>
    <row r="34" spans="1:18">
      <c r="A34" s="104"/>
      <c r="B34" s="104" t="s">
        <v>268</v>
      </c>
      <c r="C34" s="107" t="s">
        <v>390</v>
      </c>
      <c r="D34" s="106"/>
      <c r="E34" s="106"/>
      <c r="F34" s="106"/>
      <c r="G34" s="106"/>
      <c r="H34" s="106"/>
      <c r="I34" s="106"/>
      <c r="J34" s="104"/>
      <c r="K34" s="104" t="s">
        <v>286</v>
      </c>
      <c r="L34" s="107" t="s">
        <v>403</v>
      </c>
      <c r="M34" s="106"/>
      <c r="N34" s="106"/>
      <c r="O34" s="106"/>
      <c r="P34" s="106"/>
      <c r="Q34" s="106"/>
      <c r="R34" s="106"/>
    </row>
    <row r="35" spans="1:18">
      <c r="A35" s="104"/>
      <c r="B35" s="104" t="s">
        <v>293</v>
      </c>
      <c r="C35" s="107" t="s">
        <v>394</v>
      </c>
      <c r="D35" s="106"/>
      <c r="E35" s="106"/>
      <c r="F35" s="106"/>
      <c r="G35" s="106"/>
      <c r="H35" s="106"/>
      <c r="I35" s="106"/>
      <c r="J35" s="104"/>
      <c r="K35" s="104" t="s">
        <v>305</v>
      </c>
      <c r="L35" s="107" t="s">
        <v>367</v>
      </c>
      <c r="M35" s="106">
        <v>3</v>
      </c>
      <c r="N35" s="106">
        <v>3</v>
      </c>
      <c r="O35" s="106"/>
      <c r="P35" s="106"/>
      <c r="Q35" s="106"/>
      <c r="R35" s="106"/>
    </row>
    <row r="36" spans="1:18">
      <c r="A36" s="104"/>
      <c r="B36" s="104" t="s">
        <v>295</v>
      </c>
      <c r="C36" s="107" t="s">
        <v>396</v>
      </c>
      <c r="D36" s="106"/>
      <c r="E36" s="106"/>
      <c r="F36" s="106"/>
      <c r="G36" s="106"/>
      <c r="H36" s="106"/>
      <c r="I36" s="106"/>
      <c r="J36" s="104"/>
      <c r="K36" s="104" t="s">
        <v>307</v>
      </c>
      <c r="L36" s="107" t="s">
        <v>369</v>
      </c>
      <c r="M36" s="106">
        <v>3</v>
      </c>
      <c r="N36" s="106">
        <v>3</v>
      </c>
      <c r="O36" s="106"/>
      <c r="P36" s="106"/>
      <c r="Q36" s="106"/>
      <c r="R36" s="106"/>
    </row>
    <row r="37" spans="1:18">
      <c r="A37" s="104"/>
      <c r="B37" s="104" t="s">
        <v>288</v>
      </c>
      <c r="C37" s="107" t="s">
        <v>398</v>
      </c>
      <c r="D37" s="106"/>
      <c r="E37" s="106"/>
      <c r="F37" s="106"/>
      <c r="G37" s="106"/>
      <c r="H37" s="106"/>
      <c r="I37" s="106"/>
      <c r="J37" s="104"/>
      <c r="K37" s="104" t="s">
        <v>309</v>
      </c>
      <c r="L37" s="107" t="s">
        <v>375</v>
      </c>
      <c r="M37" s="106">
        <v>6</v>
      </c>
      <c r="N37" s="106">
        <v>6</v>
      </c>
      <c r="O37" s="106"/>
      <c r="P37" s="106"/>
      <c r="Q37" s="106"/>
      <c r="R37" s="106"/>
    </row>
    <row r="38" spans="1:18">
      <c r="A38" s="103" t="s">
        <v>404</v>
      </c>
      <c r="B38" s="103" t="s">
        <v>351</v>
      </c>
      <c r="C38" s="105" t="s">
        <v>405</v>
      </c>
      <c r="D38" s="106"/>
      <c r="E38" s="106"/>
      <c r="F38" s="106"/>
      <c r="G38" s="106"/>
      <c r="H38" s="106"/>
      <c r="I38" s="106"/>
      <c r="J38" s="104"/>
      <c r="K38" s="104" t="s">
        <v>311</v>
      </c>
      <c r="L38" s="107" t="s">
        <v>406</v>
      </c>
      <c r="M38" s="106"/>
      <c r="N38" s="106"/>
      <c r="O38" s="106"/>
      <c r="P38" s="106"/>
      <c r="Q38" s="106"/>
      <c r="R38" s="106"/>
    </row>
    <row r="39" spans="1:18">
      <c r="A39" s="104"/>
      <c r="B39" s="104" t="s">
        <v>264</v>
      </c>
      <c r="C39" s="107" t="s">
        <v>134</v>
      </c>
      <c r="D39" s="106"/>
      <c r="E39" s="106"/>
      <c r="F39" s="106"/>
      <c r="G39" s="106"/>
      <c r="H39" s="106"/>
      <c r="I39" s="106"/>
      <c r="J39" s="104"/>
      <c r="K39" s="104" t="s">
        <v>313</v>
      </c>
      <c r="L39" s="107" t="s">
        <v>407</v>
      </c>
      <c r="M39" s="106"/>
      <c r="N39" s="106"/>
      <c r="O39" s="106"/>
      <c r="P39" s="106"/>
      <c r="Q39" s="106"/>
      <c r="R39" s="106"/>
    </row>
    <row r="40" spans="1:18">
      <c r="A40" s="104"/>
      <c r="B40" s="104" t="s">
        <v>266</v>
      </c>
      <c r="C40" s="107" t="s">
        <v>135</v>
      </c>
      <c r="D40" s="106"/>
      <c r="E40" s="106"/>
      <c r="F40" s="106"/>
      <c r="G40" s="106"/>
      <c r="H40" s="106"/>
      <c r="I40" s="106"/>
      <c r="J40" s="104"/>
      <c r="K40" s="104" t="s">
        <v>315</v>
      </c>
      <c r="L40" s="107" t="s">
        <v>408</v>
      </c>
      <c r="M40" s="106"/>
      <c r="N40" s="106"/>
      <c r="O40" s="106"/>
      <c r="P40" s="106"/>
      <c r="Q40" s="106"/>
      <c r="R40" s="106"/>
    </row>
    <row r="41" spans="1:18">
      <c r="A41" s="104"/>
      <c r="B41" s="104" t="s">
        <v>288</v>
      </c>
      <c r="C41" s="107" t="s">
        <v>409</v>
      </c>
      <c r="D41" s="106"/>
      <c r="E41" s="106"/>
      <c r="F41" s="106"/>
      <c r="G41" s="106"/>
      <c r="H41" s="106"/>
      <c r="I41" s="106"/>
      <c r="J41" s="104"/>
      <c r="K41" s="104" t="s">
        <v>317</v>
      </c>
      <c r="L41" s="107" t="s">
        <v>410</v>
      </c>
      <c r="M41" s="106">
        <v>1</v>
      </c>
      <c r="N41" s="106">
        <v>1</v>
      </c>
      <c r="O41" s="106"/>
      <c r="P41" s="106"/>
      <c r="Q41" s="106"/>
      <c r="R41" s="106"/>
    </row>
    <row r="42" spans="1:18">
      <c r="A42" s="103" t="s">
        <v>411</v>
      </c>
      <c r="B42" s="103" t="s">
        <v>351</v>
      </c>
      <c r="C42" s="105" t="s">
        <v>412</v>
      </c>
      <c r="D42" s="106"/>
      <c r="E42" s="106"/>
      <c r="F42" s="106"/>
      <c r="G42" s="106"/>
      <c r="H42" s="106"/>
      <c r="I42" s="106"/>
      <c r="J42" s="104"/>
      <c r="K42" s="104" t="s">
        <v>319</v>
      </c>
      <c r="L42" s="107" t="s">
        <v>373</v>
      </c>
      <c r="M42" s="106">
        <v>1</v>
      </c>
      <c r="N42" s="106">
        <v>1</v>
      </c>
      <c r="O42" s="106"/>
      <c r="P42" s="106"/>
      <c r="Q42" s="106"/>
      <c r="R42" s="106"/>
    </row>
    <row r="43" spans="1:18">
      <c r="A43" s="104"/>
      <c r="B43" s="104" t="s">
        <v>264</v>
      </c>
      <c r="C43" s="107" t="s">
        <v>413</v>
      </c>
      <c r="D43" s="106"/>
      <c r="E43" s="106"/>
      <c r="F43" s="106"/>
      <c r="G43" s="106"/>
      <c r="H43" s="106"/>
      <c r="I43" s="106"/>
      <c r="J43" s="104"/>
      <c r="K43" s="104" t="s">
        <v>321</v>
      </c>
      <c r="L43" s="107" t="s">
        <v>414</v>
      </c>
      <c r="M43" s="106">
        <v>3</v>
      </c>
      <c r="N43" s="106">
        <v>3</v>
      </c>
      <c r="O43" s="106"/>
      <c r="P43" s="106"/>
      <c r="Q43" s="106"/>
      <c r="R43" s="106"/>
    </row>
    <row r="44" spans="1:18">
      <c r="A44" s="104"/>
      <c r="B44" s="104" t="s">
        <v>266</v>
      </c>
      <c r="C44" s="107" t="s">
        <v>415</v>
      </c>
      <c r="D44" s="106"/>
      <c r="E44" s="106"/>
      <c r="F44" s="106"/>
      <c r="G44" s="106"/>
      <c r="H44" s="106"/>
      <c r="I44" s="106"/>
      <c r="J44" s="104"/>
      <c r="K44" s="104" t="s">
        <v>323</v>
      </c>
      <c r="L44" s="107" t="s">
        <v>416</v>
      </c>
      <c r="M44" s="106"/>
      <c r="N44" s="106"/>
      <c r="O44" s="106"/>
      <c r="P44" s="106"/>
      <c r="Q44" s="106"/>
      <c r="R44" s="106"/>
    </row>
    <row r="45" spans="1:18">
      <c r="A45" s="103" t="s">
        <v>417</v>
      </c>
      <c r="B45" s="103" t="s">
        <v>351</v>
      </c>
      <c r="C45" s="105" t="s">
        <v>418</v>
      </c>
      <c r="D45" s="106"/>
      <c r="E45" s="106"/>
      <c r="F45" s="106"/>
      <c r="G45" s="106"/>
      <c r="H45" s="106"/>
      <c r="I45" s="106"/>
      <c r="J45" s="104"/>
      <c r="K45" s="104" t="s">
        <v>325</v>
      </c>
      <c r="L45" s="107" t="s">
        <v>378</v>
      </c>
      <c r="M45" s="106">
        <v>3</v>
      </c>
      <c r="N45" s="106">
        <v>3</v>
      </c>
      <c r="O45" s="106"/>
      <c r="P45" s="106"/>
      <c r="Q45" s="106"/>
      <c r="R45" s="106"/>
    </row>
    <row r="46" spans="1:18">
      <c r="A46" s="104"/>
      <c r="B46" s="104" t="s">
        <v>264</v>
      </c>
      <c r="C46" s="107" t="s">
        <v>419</v>
      </c>
      <c r="D46" s="106"/>
      <c r="E46" s="106"/>
      <c r="F46" s="106"/>
      <c r="G46" s="106"/>
      <c r="H46" s="106"/>
      <c r="I46" s="106"/>
      <c r="J46" s="104"/>
      <c r="K46" s="104" t="s">
        <v>327</v>
      </c>
      <c r="L46" s="107" t="s">
        <v>420</v>
      </c>
      <c r="M46" s="106"/>
      <c r="N46" s="106"/>
      <c r="O46" s="106"/>
      <c r="P46" s="106"/>
      <c r="Q46" s="106"/>
      <c r="R46" s="106"/>
    </row>
    <row r="47" spans="1:18">
      <c r="A47" s="104"/>
      <c r="B47" s="104" t="s">
        <v>266</v>
      </c>
      <c r="C47" s="107" t="s">
        <v>421</v>
      </c>
      <c r="D47" s="106"/>
      <c r="E47" s="106"/>
      <c r="F47" s="106"/>
      <c r="G47" s="106"/>
      <c r="H47" s="106"/>
      <c r="I47" s="106"/>
      <c r="J47" s="104"/>
      <c r="K47" s="104" t="s">
        <v>329</v>
      </c>
      <c r="L47" s="107" t="s">
        <v>422</v>
      </c>
      <c r="M47" s="106"/>
      <c r="N47" s="106"/>
      <c r="O47" s="106"/>
      <c r="P47" s="106"/>
      <c r="Q47" s="106"/>
      <c r="R47" s="106"/>
    </row>
    <row r="48" spans="1:18">
      <c r="A48" s="104"/>
      <c r="B48" s="104" t="s">
        <v>288</v>
      </c>
      <c r="C48" s="107" t="s">
        <v>423</v>
      </c>
      <c r="D48" s="106"/>
      <c r="E48" s="106"/>
      <c r="F48" s="106"/>
      <c r="G48" s="106"/>
      <c r="H48" s="106"/>
      <c r="I48" s="106"/>
      <c r="J48" s="104"/>
      <c r="K48" s="104" t="s">
        <v>288</v>
      </c>
      <c r="L48" s="107" t="s">
        <v>381</v>
      </c>
      <c r="M48" s="106"/>
      <c r="N48" s="106"/>
      <c r="O48" s="106"/>
      <c r="P48" s="106"/>
      <c r="Q48" s="106"/>
      <c r="R48" s="106"/>
    </row>
    <row r="49" spans="1:18">
      <c r="A49" s="103" t="s">
        <v>424</v>
      </c>
      <c r="B49" s="104" t="s">
        <v>351</v>
      </c>
      <c r="C49" s="105" t="s">
        <v>425</v>
      </c>
      <c r="D49" s="106"/>
      <c r="E49" s="106"/>
      <c r="F49" s="106"/>
      <c r="G49" s="106"/>
      <c r="H49" s="106"/>
      <c r="I49" s="106"/>
      <c r="J49" s="103" t="s">
        <v>426</v>
      </c>
      <c r="K49" s="103" t="s">
        <v>351</v>
      </c>
      <c r="L49" s="105" t="s">
        <v>136</v>
      </c>
      <c r="M49" s="106">
        <f>M51+M53+M54+M56</f>
        <v>644.16</v>
      </c>
      <c r="N49" s="106">
        <f>N51+N53+N54+N56</f>
        <v>45.54</v>
      </c>
      <c r="O49" s="106">
        <f>O51+O53+O54+O56</f>
        <v>598.62</v>
      </c>
      <c r="P49" s="106"/>
      <c r="Q49" s="106"/>
      <c r="R49" s="106"/>
    </row>
    <row r="50" spans="1:18">
      <c r="A50" s="104"/>
      <c r="B50" s="104" t="s">
        <v>264</v>
      </c>
      <c r="C50" s="107" t="s">
        <v>427</v>
      </c>
      <c r="D50" s="106"/>
      <c r="E50" s="106"/>
      <c r="F50" s="106"/>
      <c r="G50" s="106"/>
      <c r="H50" s="106"/>
      <c r="I50" s="106"/>
      <c r="J50" s="104"/>
      <c r="K50" s="104" t="s">
        <v>264</v>
      </c>
      <c r="L50" s="107" t="s">
        <v>428</v>
      </c>
      <c r="M50" s="106"/>
      <c r="N50" s="106"/>
      <c r="O50" s="106"/>
      <c r="P50" s="106"/>
      <c r="Q50" s="106"/>
      <c r="R50" s="106"/>
    </row>
    <row r="51" spans="1:18">
      <c r="A51" s="104"/>
      <c r="B51" s="104" t="s">
        <v>266</v>
      </c>
      <c r="C51" s="107" t="s">
        <v>429</v>
      </c>
      <c r="D51" s="106"/>
      <c r="E51" s="106"/>
      <c r="F51" s="106"/>
      <c r="G51" s="106"/>
      <c r="H51" s="106"/>
      <c r="I51" s="106"/>
      <c r="J51" s="104"/>
      <c r="K51" s="104" t="s">
        <v>266</v>
      </c>
      <c r="L51" s="107" t="s">
        <v>430</v>
      </c>
      <c r="M51" s="106">
        <v>44.82</v>
      </c>
      <c r="N51" s="106">
        <v>44.82</v>
      </c>
      <c r="O51" s="106"/>
      <c r="P51" s="106"/>
      <c r="Q51" s="106"/>
      <c r="R51" s="106"/>
    </row>
    <row r="52" spans="1:18">
      <c r="A52" s="103" t="s">
        <v>431</v>
      </c>
      <c r="B52" s="103" t="s">
        <v>351</v>
      </c>
      <c r="C52" s="105" t="s">
        <v>136</v>
      </c>
      <c r="D52" s="106">
        <f>D53+D56</f>
        <v>644.16</v>
      </c>
      <c r="E52" s="106">
        <f>E53+E56</f>
        <v>45.54</v>
      </c>
      <c r="F52" s="106">
        <f>F53+F56</f>
        <v>598.62</v>
      </c>
      <c r="G52" s="106"/>
      <c r="H52" s="106"/>
      <c r="I52" s="106"/>
      <c r="J52" s="104"/>
      <c r="K52" s="104" t="s">
        <v>268</v>
      </c>
      <c r="L52" s="107" t="s">
        <v>432</v>
      </c>
      <c r="M52" s="106"/>
      <c r="N52" s="106"/>
      <c r="O52" s="106"/>
      <c r="P52" s="106"/>
      <c r="Q52" s="106"/>
      <c r="R52" s="106"/>
    </row>
    <row r="53" spans="1:18">
      <c r="A53" s="104"/>
      <c r="B53" s="104" t="s">
        <v>264</v>
      </c>
      <c r="C53" s="107" t="s">
        <v>433</v>
      </c>
      <c r="D53" s="106">
        <f>E53+F53</f>
        <v>599.34</v>
      </c>
      <c r="E53" s="106">
        <v>0.72</v>
      </c>
      <c r="F53" s="108">
        <v>598.62</v>
      </c>
      <c r="G53" s="106"/>
      <c r="H53" s="106"/>
      <c r="I53" s="106"/>
      <c r="J53" s="104"/>
      <c r="K53" s="104" t="s">
        <v>293</v>
      </c>
      <c r="L53" s="107" t="s">
        <v>434</v>
      </c>
      <c r="M53" s="106">
        <v>0.72</v>
      </c>
      <c r="N53" s="106">
        <v>0.72</v>
      </c>
      <c r="O53" s="106"/>
      <c r="P53" s="106"/>
      <c r="Q53" s="106"/>
      <c r="R53" s="106"/>
    </row>
    <row r="54" spans="1:18">
      <c r="A54" s="104"/>
      <c r="B54" s="104" t="s">
        <v>266</v>
      </c>
      <c r="C54" s="107" t="s">
        <v>435</v>
      </c>
      <c r="D54" s="106"/>
      <c r="E54" s="106"/>
      <c r="F54" s="106"/>
      <c r="G54" s="106"/>
      <c r="H54" s="106"/>
      <c r="I54" s="106"/>
      <c r="J54" s="104"/>
      <c r="K54" s="104" t="s">
        <v>295</v>
      </c>
      <c r="L54" s="107" t="s">
        <v>436</v>
      </c>
      <c r="M54" s="106">
        <v>144.44</v>
      </c>
      <c r="N54" s="106"/>
      <c r="O54" s="106">
        <v>144.44</v>
      </c>
      <c r="P54" s="106"/>
      <c r="Q54" s="106"/>
      <c r="R54" s="106"/>
    </row>
    <row r="55" spans="1:18">
      <c r="A55" s="104"/>
      <c r="B55" s="104" t="s">
        <v>268</v>
      </c>
      <c r="C55" s="107" t="s">
        <v>437</v>
      </c>
      <c r="D55" s="106"/>
      <c r="E55" s="106"/>
      <c r="F55" s="106"/>
      <c r="G55" s="106"/>
      <c r="H55" s="106"/>
      <c r="I55" s="106"/>
      <c r="J55" s="104"/>
      <c r="K55" s="104" t="s">
        <v>270</v>
      </c>
      <c r="L55" s="107" t="s">
        <v>438</v>
      </c>
      <c r="M55" s="106"/>
      <c r="N55" s="106"/>
      <c r="O55" s="106"/>
      <c r="P55" s="106"/>
      <c r="Q55" s="106"/>
      <c r="R55" s="106"/>
    </row>
    <row r="56" spans="1:18">
      <c r="A56" s="104"/>
      <c r="B56" s="104" t="s">
        <v>295</v>
      </c>
      <c r="C56" s="107" t="s">
        <v>439</v>
      </c>
      <c r="D56" s="106">
        <v>44.82</v>
      </c>
      <c r="E56" s="106">
        <v>44.82</v>
      </c>
      <c r="F56" s="106"/>
      <c r="G56" s="106"/>
      <c r="H56" s="106"/>
      <c r="I56" s="106"/>
      <c r="J56" s="104"/>
      <c r="K56" s="104" t="s">
        <v>272</v>
      </c>
      <c r="L56" s="107" t="s">
        <v>440</v>
      </c>
      <c r="M56" s="106">
        <v>454.18</v>
      </c>
      <c r="N56" s="106"/>
      <c r="O56" s="106">
        <v>454.18</v>
      </c>
      <c r="P56" s="106"/>
      <c r="Q56" s="106"/>
      <c r="R56" s="106"/>
    </row>
    <row r="57" spans="1:18">
      <c r="A57" s="104"/>
      <c r="B57" s="104" t="s">
        <v>288</v>
      </c>
      <c r="C57" s="107" t="s">
        <v>441</v>
      </c>
      <c r="D57" s="106"/>
      <c r="E57" s="106"/>
      <c r="F57" s="106"/>
      <c r="G57" s="106"/>
      <c r="H57" s="106"/>
      <c r="I57" s="106"/>
      <c r="J57" s="104"/>
      <c r="K57" s="104" t="s">
        <v>274</v>
      </c>
      <c r="L57" s="107" t="s">
        <v>435</v>
      </c>
      <c r="M57" s="106"/>
      <c r="N57" s="106"/>
      <c r="O57" s="106"/>
      <c r="P57" s="106"/>
      <c r="Q57" s="106"/>
      <c r="R57" s="106"/>
    </row>
    <row r="58" spans="1:18">
      <c r="A58" s="103" t="s">
        <v>442</v>
      </c>
      <c r="B58" s="103" t="s">
        <v>351</v>
      </c>
      <c r="C58" s="105" t="s">
        <v>443</v>
      </c>
      <c r="D58" s="106"/>
      <c r="E58" s="106"/>
      <c r="F58" s="106"/>
      <c r="G58" s="106"/>
      <c r="H58" s="106"/>
      <c r="I58" s="106"/>
      <c r="J58" s="104"/>
      <c r="K58" s="104" t="s">
        <v>276</v>
      </c>
      <c r="L58" s="107" t="s">
        <v>444</v>
      </c>
      <c r="M58" s="106"/>
      <c r="N58" s="106"/>
      <c r="O58" s="106"/>
      <c r="P58" s="106"/>
      <c r="Q58" s="106"/>
      <c r="R58" s="106"/>
    </row>
    <row r="59" spans="1:18">
      <c r="A59" s="104"/>
      <c r="B59" s="104" t="s">
        <v>266</v>
      </c>
      <c r="C59" s="107" t="s">
        <v>445</v>
      </c>
      <c r="D59" s="106"/>
      <c r="E59" s="106"/>
      <c r="F59" s="106"/>
      <c r="G59" s="106"/>
      <c r="H59" s="106"/>
      <c r="I59" s="106"/>
      <c r="J59" s="104"/>
      <c r="K59" s="104" t="s">
        <v>278</v>
      </c>
      <c r="L59" s="107" t="s">
        <v>437</v>
      </c>
      <c r="M59" s="106"/>
      <c r="N59" s="106"/>
      <c r="O59" s="106"/>
      <c r="P59" s="106"/>
      <c r="Q59" s="106"/>
      <c r="R59" s="106"/>
    </row>
    <row r="60" spans="1:18">
      <c r="A60" s="104"/>
      <c r="B60" s="104" t="s">
        <v>268</v>
      </c>
      <c r="C60" s="107" t="s">
        <v>446</v>
      </c>
      <c r="D60" s="106"/>
      <c r="E60" s="106"/>
      <c r="F60" s="106"/>
      <c r="G60" s="106"/>
      <c r="H60" s="106"/>
      <c r="I60" s="106"/>
      <c r="J60" s="104"/>
      <c r="K60" s="104" t="s">
        <v>288</v>
      </c>
      <c r="L60" s="107" t="s">
        <v>447</v>
      </c>
      <c r="M60" s="106"/>
      <c r="N60" s="106"/>
      <c r="O60" s="106"/>
      <c r="P60" s="106"/>
      <c r="Q60" s="106"/>
      <c r="R60" s="106"/>
    </row>
    <row r="61" spans="1:18">
      <c r="A61" s="103" t="s">
        <v>448</v>
      </c>
      <c r="B61" s="103" t="s">
        <v>351</v>
      </c>
      <c r="C61" s="105" t="s">
        <v>449</v>
      </c>
      <c r="D61" s="106"/>
      <c r="E61" s="106"/>
      <c r="F61" s="106"/>
      <c r="G61" s="106"/>
      <c r="H61" s="106"/>
      <c r="I61" s="106"/>
      <c r="J61" s="103" t="s">
        <v>450</v>
      </c>
      <c r="K61" s="103" t="s">
        <v>351</v>
      </c>
      <c r="L61" s="105" t="s">
        <v>449</v>
      </c>
      <c r="M61" s="106"/>
      <c r="N61" s="106"/>
      <c r="O61" s="106"/>
      <c r="P61" s="106"/>
      <c r="Q61" s="106"/>
      <c r="R61" s="106"/>
    </row>
    <row r="62" spans="1:18">
      <c r="A62" s="104"/>
      <c r="B62" s="104" t="s">
        <v>264</v>
      </c>
      <c r="C62" s="107" t="s">
        <v>451</v>
      </c>
      <c r="D62" s="106"/>
      <c r="E62" s="106"/>
      <c r="F62" s="106"/>
      <c r="G62" s="106"/>
      <c r="H62" s="106"/>
      <c r="I62" s="106"/>
      <c r="J62" s="104"/>
      <c r="K62" s="104" t="s">
        <v>264</v>
      </c>
      <c r="L62" s="107" t="s">
        <v>451</v>
      </c>
      <c r="M62" s="106"/>
      <c r="N62" s="106"/>
      <c r="O62" s="106"/>
      <c r="P62" s="106"/>
      <c r="Q62" s="106"/>
      <c r="R62" s="106"/>
    </row>
    <row r="63" spans="1:18">
      <c r="A63" s="104"/>
      <c r="B63" s="104" t="s">
        <v>266</v>
      </c>
      <c r="C63" s="107" t="s">
        <v>452</v>
      </c>
      <c r="D63" s="106"/>
      <c r="E63" s="106"/>
      <c r="F63" s="106"/>
      <c r="G63" s="106"/>
      <c r="H63" s="106"/>
      <c r="I63" s="106"/>
      <c r="J63" s="104"/>
      <c r="K63" s="104" t="s">
        <v>266</v>
      </c>
      <c r="L63" s="107" t="s">
        <v>452</v>
      </c>
      <c r="M63" s="106"/>
      <c r="N63" s="106"/>
      <c r="O63" s="106"/>
      <c r="P63" s="106"/>
      <c r="Q63" s="106"/>
      <c r="R63" s="106"/>
    </row>
    <row r="64" spans="1:18">
      <c r="A64" s="104"/>
      <c r="B64" s="104" t="s">
        <v>268</v>
      </c>
      <c r="C64" s="107" t="s">
        <v>453</v>
      </c>
      <c r="D64" s="106"/>
      <c r="E64" s="106"/>
      <c r="F64" s="106"/>
      <c r="G64" s="106"/>
      <c r="H64" s="106"/>
      <c r="I64" s="106"/>
      <c r="J64" s="104"/>
      <c r="K64" s="104" t="s">
        <v>268</v>
      </c>
      <c r="L64" s="107" t="s">
        <v>453</v>
      </c>
      <c r="M64" s="106"/>
      <c r="N64" s="106"/>
      <c r="O64" s="106"/>
      <c r="P64" s="106"/>
      <c r="Q64" s="106"/>
      <c r="R64" s="106"/>
    </row>
    <row r="65" spans="1:18">
      <c r="A65" s="104"/>
      <c r="B65" s="104" t="s">
        <v>293</v>
      </c>
      <c r="C65" s="107" t="s">
        <v>454</v>
      </c>
      <c r="D65" s="106"/>
      <c r="E65" s="106"/>
      <c r="F65" s="106"/>
      <c r="G65" s="106"/>
      <c r="H65" s="106"/>
      <c r="I65" s="106"/>
      <c r="J65" s="104"/>
      <c r="K65" s="104" t="s">
        <v>293</v>
      </c>
      <c r="L65" s="107" t="s">
        <v>454</v>
      </c>
      <c r="M65" s="106"/>
      <c r="N65" s="106"/>
      <c r="O65" s="106"/>
      <c r="P65" s="106"/>
      <c r="Q65" s="106"/>
      <c r="R65" s="106"/>
    </row>
    <row r="66" spans="1:18">
      <c r="A66" s="103" t="s">
        <v>455</v>
      </c>
      <c r="B66" s="103" t="s">
        <v>351</v>
      </c>
      <c r="C66" s="105" t="s">
        <v>456</v>
      </c>
      <c r="D66" s="106"/>
      <c r="E66" s="106"/>
      <c r="F66" s="106"/>
      <c r="G66" s="106"/>
      <c r="H66" s="106"/>
      <c r="I66" s="106"/>
      <c r="J66" s="103" t="s">
        <v>457</v>
      </c>
      <c r="K66" s="103" t="s">
        <v>351</v>
      </c>
      <c r="L66" s="105" t="s">
        <v>458</v>
      </c>
      <c r="M66" s="106">
        <f>M70</f>
        <v>300</v>
      </c>
      <c r="N66" s="106"/>
      <c r="O66" s="106">
        <f>O70</f>
        <v>300</v>
      </c>
      <c r="P66" s="106"/>
      <c r="Q66" s="106"/>
      <c r="R66" s="106"/>
    </row>
    <row r="67" spans="1:18">
      <c r="A67" s="104"/>
      <c r="B67" s="104" t="s">
        <v>264</v>
      </c>
      <c r="C67" s="107" t="s">
        <v>459</v>
      </c>
      <c r="D67" s="106"/>
      <c r="E67" s="106"/>
      <c r="F67" s="106"/>
      <c r="G67" s="106"/>
      <c r="H67" s="106"/>
      <c r="I67" s="106"/>
      <c r="J67" s="104"/>
      <c r="K67" s="104" t="s">
        <v>264</v>
      </c>
      <c r="L67" s="107" t="s">
        <v>460</v>
      </c>
      <c r="M67" s="106"/>
      <c r="N67" s="106"/>
      <c r="O67" s="106"/>
      <c r="P67" s="106"/>
      <c r="Q67" s="106"/>
      <c r="R67" s="106"/>
    </row>
    <row r="68" spans="1:18">
      <c r="A68" s="104"/>
      <c r="B68" s="104" t="s">
        <v>266</v>
      </c>
      <c r="C68" s="107" t="s">
        <v>461</v>
      </c>
      <c r="D68" s="106"/>
      <c r="E68" s="106"/>
      <c r="F68" s="106"/>
      <c r="G68" s="106"/>
      <c r="H68" s="106"/>
      <c r="I68" s="106"/>
      <c r="J68" s="104"/>
      <c r="K68" s="104" t="s">
        <v>266</v>
      </c>
      <c r="L68" s="107" t="s">
        <v>462</v>
      </c>
      <c r="M68" s="106"/>
      <c r="N68" s="106"/>
      <c r="O68" s="106"/>
      <c r="P68" s="106"/>
      <c r="Q68" s="106"/>
      <c r="R68" s="106"/>
    </row>
    <row r="69" spans="1:18">
      <c r="A69" s="103" t="s">
        <v>463</v>
      </c>
      <c r="B69" s="103" t="s">
        <v>351</v>
      </c>
      <c r="C69" s="105" t="s">
        <v>464</v>
      </c>
      <c r="D69" s="106"/>
      <c r="E69" s="106"/>
      <c r="F69" s="106"/>
      <c r="G69" s="106"/>
      <c r="H69" s="106"/>
      <c r="I69" s="106"/>
      <c r="J69" s="104"/>
      <c r="K69" s="104" t="s">
        <v>268</v>
      </c>
      <c r="L69" s="107" t="s">
        <v>465</v>
      </c>
      <c r="M69" s="106"/>
      <c r="N69" s="106"/>
      <c r="O69" s="106"/>
      <c r="P69" s="106"/>
      <c r="Q69" s="106"/>
      <c r="R69" s="106"/>
    </row>
    <row r="70" spans="1:18">
      <c r="A70" s="104"/>
      <c r="B70" s="104" t="s">
        <v>264</v>
      </c>
      <c r="C70" s="107" t="s">
        <v>466</v>
      </c>
      <c r="D70" s="106"/>
      <c r="E70" s="106"/>
      <c r="F70" s="106"/>
      <c r="G70" s="106"/>
      <c r="H70" s="106"/>
      <c r="I70" s="106"/>
      <c r="J70" s="104"/>
      <c r="K70" s="104" t="s">
        <v>295</v>
      </c>
      <c r="L70" s="107" t="s">
        <v>388</v>
      </c>
      <c r="M70" s="106">
        <v>300</v>
      </c>
      <c r="N70" s="106"/>
      <c r="O70" s="106">
        <v>300</v>
      </c>
      <c r="P70" s="106"/>
      <c r="Q70" s="106"/>
      <c r="R70" s="106"/>
    </row>
    <row r="71" spans="1:18">
      <c r="A71" s="104"/>
      <c r="B71" s="104" t="s">
        <v>266</v>
      </c>
      <c r="C71" s="107" t="s">
        <v>467</v>
      </c>
      <c r="D71" s="106"/>
      <c r="E71" s="106"/>
      <c r="F71" s="106"/>
      <c r="G71" s="106"/>
      <c r="H71" s="106"/>
      <c r="I71" s="106"/>
      <c r="J71" s="104"/>
      <c r="K71" s="104" t="s">
        <v>270</v>
      </c>
      <c r="L71" s="107" t="s">
        <v>396</v>
      </c>
      <c r="M71" s="106"/>
      <c r="N71" s="106"/>
      <c r="O71" s="106"/>
      <c r="P71" s="106"/>
      <c r="Q71" s="106"/>
      <c r="R71" s="106"/>
    </row>
    <row r="72" spans="1:18">
      <c r="A72" s="104"/>
      <c r="B72" s="104" t="s">
        <v>268</v>
      </c>
      <c r="C72" s="107" t="s">
        <v>468</v>
      </c>
      <c r="D72" s="106"/>
      <c r="E72" s="106"/>
      <c r="F72" s="106"/>
      <c r="G72" s="106"/>
      <c r="H72" s="106"/>
      <c r="I72" s="106"/>
      <c r="J72" s="104"/>
      <c r="K72" s="104" t="s">
        <v>272</v>
      </c>
      <c r="L72" s="107" t="s">
        <v>469</v>
      </c>
      <c r="M72" s="106"/>
      <c r="N72" s="106"/>
      <c r="O72" s="106"/>
      <c r="P72" s="106"/>
      <c r="Q72" s="106"/>
      <c r="R72" s="106"/>
    </row>
    <row r="73" spans="1:18">
      <c r="A73" s="104"/>
      <c r="B73" s="104" t="s">
        <v>293</v>
      </c>
      <c r="C73" s="107" t="s">
        <v>470</v>
      </c>
      <c r="D73" s="106"/>
      <c r="E73" s="106"/>
      <c r="F73" s="106"/>
      <c r="G73" s="106"/>
      <c r="H73" s="106"/>
      <c r="I73" s="106"/>
      <c r="J73" s="104"/>
      <c r="K73" s="104" t="s">
        <v>274</v>
      </c>
      <c r="L73" s="107" t="s">
        <v>471</v>
      </c>
      <c r="M73" s="106"/>
      <c r="N73" s="106"/>
      <c r="O73" s="106"/>
      <c r="P73" s="106"/>
      <c r="Q73" s="106"/>
      <c r="R73" s="106"/>
    </row>
    <row r="74" spans="1:18">
      <c r="A74" s="103" t="s">
        <v>472</v>
      </c>
      <c r="B74" s="103" t="s">
        <v>351</v>
      </c>
      <c r="C74" s="105" t="s">
        <v>473</v>
      </c>
      <c r="D74" s="106"/>
      <c r="E74" s="106"/>
      <c r="F74" s="106"/>
      <c r="G74" s="106"/>
      <c r="H74" s="106"/>
      <c r="I74" s="106"/>
      <c r="J74" s="104"/>
      <c r="K74" s="104" t="s">
        <v>284</v>
      </c>
      <c r="L74" s="107" t="s">
        <v>390</v>
      </c>
      <c r="M74" s="106"/>
      <c r="N74" s="106"/>
      <c r="O74" s="106"/>
      <c r="P74" s="106"/>
      <c r="Q74" s="106"/>
      <c r="R74" s="106"/>
    </row>
    <row r="75" spans="1:18">
      <c r="A75" s="104"/>
      <c r="B75" s="104" t="s">
        <v>264</v>
      </c>
      <c r="C75" s="107" t="s">
        <v>474</v>
      </c>
      <c r="D75" s="106"/>
      <c r="E75" s="106"/>
      <c r="F75" s="106"/>
      <c r="G75" s="106"/>
      <c r="H75" s="106"/>
      <c r="I75" s="106"/>
      <c r="J75" s="104"/>
      <c r="K75" s="104" t="s">
        <v>475</v>
      </c>
      <c r="L75" s="107" t="s">
        <v>476</v>
      </c>
      <c r="M75" s="106"/>
      <c r="N75" s="106"/>
      <c r="O75" s="106"/>
      <c r="P75" s="106"/>
      <c r="Q75" s="106"/>
      <c r="R75" s="106"/>
    </row>
    <row r="76" spans="1:18">
      <c r="A76" s="104"/>
      <c r="B76" s="104" t="s">
        <v>266</v>
      </c>
      <c r="C76" s="107" t="s">
        <v>477</v>
      </c>
      <c r="D76" s="106"/>
      <c r="E76" s="106"/>
      <c r="F76" s="106"/>
      <c r="G76" s="106"/>
      <c r="H76" s="106"/>
      <c r="I76" s="106"/>
      <c r="J76" s="104"/>
      <c r="K76" s="104" t="s">
        <v>478</v>
      </c>
      <c r="L76" s="107" t="s">
        <v>479</v>
      </c>
      <c r="M76" s="106"/>
      <c r="N76" s="106"/>
      <c r="O76" s="106"/>
      <c r="P76" s="106"/>
      <c r="Q76" s="106"/>
      <c r="R76" s="106"/>
    </row>
    <row r="77" spans="1:18">
      <c r="A77" s="103" t="s">
        <v>480</v>
      </c>
      <c r="B77" s="103" t="s">
        <v>351</v>
      </c>
      <c r="C77" s="105" t="s">
        <v>481</v>
      </c>
      <c r="D77" s="106">
        <f>D81</f>
        <v>298.46</v>
      </c>
      <c r="E77" s="106"/>
      <c r="F77" s="106">
        <f>F81</f>
        <v>298.46</v>
      </c>
      <c r="G77" s="106"/>
      <c r="H77" s="106"/>
      <c r="I77" s="106"/>
      <c r="J77" s="104"/>
      <c r="K77" s="104" t="s">
        <v>482</v>
      </c>
      <c r="L77" s="107" t="s">
        <v>483</v>
      </c>
      <c r="M77" s="106"/>
      <c r="N77" s="106"/>
      <c r="O77" s="106"/>
      <c r="P77" s="106"/>
      <c r="Q77" s="106"/>
      <c r="R77" s="106"/>
    </row>
    <row r="78" spans="1:18">
      <c r="A78" s="104"/>
      <c r="B78" s="104" t="s">
        <v>270</v>
      </c>
      <c r="C78" s="107" t="s">
        <v>484</v>
      </c>
      <c r="D78" s="106"/>
      <c r="E78" s="106"/>
      <c r="F78" s="106"/>
      <c r="G78" s="106"/>
      <c r="H78" s="106"/>
      <c r="I78" s="106"/>
      <c r="J78" s="104"/>
      <c r="K78" s="104" t="s">
        <v>288</v>
      </c>
      <c r="L78" s="107" t="s">
        <v>485</v>
      </c>
      <c r="M78" s="106"/>
      <c r="N78" s="106"/>
      <c r="O78" s="106"/>
      <c r="P78" s="106"/>
      <c r="Q78" s="106"/>
      <c r="R78" s="106"/>
    </row>
    <row r="79" spans="1:18">
      <c r="A79" s="104"/>
      <c r="B79" s="104" t="s">
        <v>272</v>
      </c>
      <c r="C79" s="107" t="s">
        <v>486</v>
      </c>
      <c r="D79" s="106"/>
      <c r="E79" s="106"/>
      <c r="F79" s="106"/>
      <c r="G79" s="106"/>
      <c r="H79" s="106"/>
      <c r="I79" s="106"/>
      <c r="J79" s="103" t="s">
        <v>487</v>
      </c>
      <c r="K79" s="103" t="s">
        <v>351</v>
      </c>
      <c r="L79" s="105" t="s">
        <v>488</v>
      </c>
      <c r="M79" s="106"/>
      <c r="N79" s="106"/>
      <c r="O79" s="106"/>
      <c r="P79" s="106"/>
      <c r="Q79" s="106"/>
      <c r="R79" s="106"/>
    </row>
    <row r="80" spans="1:18">
      <c r="A80" s="104"/>
      <c r="B80" s="104" t="s">
        <v>274</v>
      </c>
      <c r="C80" s="107" t="s">
        <v>489</v>
      </c>
      <c r="D80" s="106"/>
      <c r="E80" s="106"/>
      <c r="F80" s="106"/>
      <c r="G80" s="106"/>
      <c r="H80" s="106"/>
      <c r="I80" s="106"/>
      <c r="J80" s="104"/>
      <c r="K80" s="104" t="s">
        <v>264</v>
      </c>
      <c r="L80" s="107" t="s">
        <v>460</v>
      </c>
      <c r="M80" s="106"/>
      <c r="N80" s="106"/>
      <c r="O80" s="106"/>
      <c r="P80" s="106"/>
      <c r="Q80" s="106"/>
      <c r="R80" s="106"/>
    </row>
    <row r="81" spans="1:18">
      <c r="A81" s="104"/>
      <c r="B81" s="104" t="s">
        <v>288</v>
      </c>
      <c r="C81" s="107" t="s">
        <v>481</v>
      </c>
      <c r="D81" s="106">
        <v>298.46</v>
      </c>
      <c r="E81" s="106"/>
      <c r="F81" s="106">
        <v>298.46</v>
      </c>
      <c r="G81" s="106"/>
      <c r="H81" s="106"/>
      <c r="I81" s="106"/>
      <c r="J81" s="104"/>
      <c r="K81" s="104" t="s">
        <v>266</v>
      </c>
      <c r="L81" s="107" t="s">
        <v>462</v>
      </c>
      <c r="M81" s="106"/>
      <c r="N81" s="106"/>
      <c r="O81" s="106"/>
      <c r="P81" s="106"/>
      <c r="Q81" s="106"/>
      <c r="R81" s="106"/>
    </row>
    <row r="82" spans="1:18">
      <c r="A82" s="109"/>
      <c r="B82" s="109"/>
      <c r="C82" s="109"/>
      <c r="D82" s="106"/>
      <c r="E82" s="106"/>
      <c r="F82" s="106"/>
      <c r="G82" s="106"/>
      <c r="H82" s="106"/>
      <c r="I82" s="106"/>
      <c r="J82" s="109"/>
      <c r="K82" s="109" t="s">
        <v>268</v>
      </c>
      <c r="L82" s="109" t="s">
        <v>465</v>
      </c>
      <c r="M82" s="106"/>
      <c r="N82" s="106"/>
      <c r="O82" s="106"/>
      <c r="P82" s="106"/>
      <c r="Q82" s="106"/>
      <c r="R82" s="106"/>
    </row>
    <row r="83" spans="1:18">
      <c r="A83" s="109"/>
      <c r="B83" s="109"/>
      <c r="C83" s="109"/>
      <c r="D83" s="106"/>
      <c r="E83" s="106"/>
      <c r="F83" s="106"/>
      <c r="G83" s="106"/>
      <c r="H83" s="106"/>
      <c r="I83" s="106"/>
      <c r="J83" s="109"/>
      <c r="K83" s="109" t="s">
        <v>295</v>
      </c>
      <c r="L83" s="109" t="s">
        <v>388</v>
      </c>
      <c r="M83" s="106"/>
      <c r="N83" s="106"/>
      <c r="O83" s="106"/>
      <c r="P83" s="106"/>
      <c r="Q83" s="106"/>
      <c r="R83" s="106"/>
    </row>
    <row r="84" spans="1:18">
      <c r="A84" s="109"/>
      <c r="B84" s="109"/>
      <c r="C84" s="109"/>
      <c r="D84" s="106"/>
      <c r="E84" s="106"/>
      <c r="F84" s="106"/>
      <c r="G84" s="106"/>
      <c r="H84" s="106"/>
      <c r="I84" s="106"/>
      <c r="J84" s="109"/>
      <c r="K84" s="109" t="s">
        <v>270</v>
      </c>
      <c r="L84" s="109" t="s">
        <v>396</v>
      </c>
      <c r="M84" s="106"/>
      <c r="N84" s="106"/>
      <c r="O84" s="106"/>
      <c r="P84" s="106"/>
      <c r="Q84" s="106"/>
      <c r="R84" s="106"/>
    </row>
    <row r="85" spans="1:18">
      <c r="A85" s="109"/>
      <c r="B85" s="109"/>
      <c r="C85" s="109"/>
      <c r="D85" s="106"/>
      <c r="E85" s="106"/>
      <c r="F85" s="106"/>
      <c r="G85" s="106"/>
      <c r="H85" s="106"/>
      <c r="I85" s="106"/>
      <c r="J85" s="109"/>
      <c r="K85" s="109" t="s">
        <v>272</v>
      </c>
      <c r="L85" s="109" t="s">
        <v>469</v>
      </c>
      <c r="M85" s="106"/>
      <c r="N85" s="106"/>
      <c r="O85" s="106"/>
      <c r="P85" s="106"/>
      <c r="Q85" s="106"/>
      <c r="R85" s="106"/>
    </row>
    <row r="86" spans="1:18">
      <c r="A86" s="109"/>
      <c r="B86" s="109"/>
      <c r="C86" s="109"/>
      <c r="D86" s="106"/>
      <c r="E86" s="106"/>
      <c r="F86" s="106"/>
      <c r="G86" s="106"/>
      <c r="H86" s="106"/>
      <c r="I86" s="106"/>
      <c r="J86" s="109"/>
      <c r="K86" s="109" t="s">
        <v>274</v>
      </c>
      <c r="L86" s="109" t="s">
        <v>471</v>
      </c>
      <c r="M86" s="106"/>
      <c r="N86" s="106"/>
      <c r="O86" s="106"/>
      <c r="P86" s="106"/>
      <c r="Q86" s="106"/>
      <c r="R86" s="106"/>
    </row>
    <row r="87" spans="1:18">
      <c r="A87" s="109"/>
      <c r="B87" s="109"/>
      <c r="C87" s="109"/>
      <c r="D87" s="106"/>
      <c r="E87" s="106"/>
      <c r="F87" s="106"/>
      <c r="G87" s="106"/>
      <c r="H87" s="106"/>
      <c r="I87" s="106"/>
      <c r="J87" s="109"/>
      <c r="K87" s="109" t="s">
        <v>276</v>
      </c>
      <c r="L87" s="109" t="s">
        <v>490</v>
      </c>
      <c r="M87" s="106"/>
      <c r="N87" s="106"/>
      <c r="O87" s="106"/>
      <c r="P87" s="106"/>
      <c r="Q87" s="106"/>
      <c r="R87" s="106"/>
    </row>
    <row r="88" spans="1:18">
      <c r="A88" s="109"/>
      <c r="B88" s="109"/>
      <c r="C88" s="109"/>
      <c r="D88" s="106"/>
      <c r="E88" s="106"/>
      <c r="F88" s="106"/>
      <c r="G88" s="106"/>
      <c r="H88" s="106"/>
      <c r="I88" s="106"/>
      <c r="J88" s="109"/>
      <c r="K88" s="109" t="s">
        <v>278</v>
      </c>
      <c r="L88" s="109" t="s">
        <v>491</v>
      </c>
      <c r="M88" s="106"/>
      <c r="N88" s="106"/>
      <c r="O88" s="106"/>
      <c r="P88" s="106"/>
      <c r="Q88" s="106"/>
      <c r="R88" s="106"/>
    </row>
    <row r="89" spans="1:18">
      <c r="A89" s="109"/>
      <c r="B89" s="109"/>
      <c r="C89" s="109"/>
      <c r="D89" s="106"/>
      <c r="E89" s="106"/>
      <c r="F89" s="106"/>
      <c r="G89" s="106"/>
      <c r="H89" s="106"/>
      <c r="I89" s="106"/>
      <c r="J89" s="109"/>
      <c r="K89" s="109" t="s">
        <v>280</v>
      </c>
      <c r="L89" s="109" t="s">
        <v>492</v>
      </c>
      <c r="M89" s="106"/>
      <c r="N89" s="106"/>
      <c r="O89" s="106"/>
      <c r="P89" s="106"/>
      <c r="Q89" s="106"/>
      <c r="R89" s="106"/>
    </row>
    <row r="90" spans="1:18">
      <c r="A90" s="109"/>
      <c r="B90" s="109"/>
      <c r="C90" s="109"/>
      <c r="D90" s="106"/>
      <c r="E90" s="106"/>
      <c r="F90" s="106"/>
      <c r="G90" s="106"/>
      <c r="H90" s="106"/>
      <c r="I90" s="106"/>
      <c r="J90" s="109"/>
      <c r="K90" s="109" t="s">
        <v>282</v>
      </c>
      <c r="L90" s="109" t="s">
        <v>493</v>
      </c>
      <c r="M90" s="106"/>
      <c r="N90" s="106"/>
      <c r="O90" s="106"/>
      <c r="P90" s="106"/>
      <c r="Q90" s="106"/>
      <c r="R90" s="106"/>
    </row>
    <row r="91" spans="1:18">
      <c r="A91" s="109"/>
      <c r="B91" s="109"/>
      <c r="C91" s="109"/>
      <c r="D91" s="106"/>
      <c r="E91" s="106"/>
      <c r="F91" s="106"/>
      <c r="G91" s="106"/>
      <c r="H91" s="106"/>
      <c r="I91" s="106"/>
      <c r="J91" s="109"/>
      <c r="K91" s="109" t="s">
        <v>284</v>
      </c>
      <c r="L91" s="109" t="s">
        <v>390</v>
      </c>
      <c r="M91" s="106"/>
      <c r="N91" s="106"/>
      <c r="O91" s="106"/>
      <c r="P91" s="106"/>
      <c r="Q91" s="106"/>
      <c r="R91" s="106"/>
    </row>
    <row r="92" spans="1:18">
      <c r="A92" s="109"/>
      <c r="B92" s="109"/>
      <c r="C92" s="109"/>
      <c r="D92" s="106"/>
      <c r="E92" s="106"/>
      <c r="F92" s="106"/>
      <c r="G92" s="106"/>
      <c r="H92" s="106"/>
      <c r="I92" s="106"/>
      <c r="J92" s="109"/>
      <c r="K92" s="109" t="s">
        <v>475</v>
      </c>
      <c r="L92" s="109" t="s">
        <v>476</v>
      </c>
      <c r="M92" s="106"/>
      <c r="N92" s="106"/>
      <c r="O92" s="106"/>
      <c r="P92" s="106"/>
      <c r="Q92" s="106"/>
      <c r="R92" s="106"/>
    </row>
    <row r="93" spans="1:18">
      <c r="A93" s="109"/>
      <c r="B93" s="109"/>
      <c r="C93" s="109"/>
      <c r="D93" s="106"/>
      <c r="E93" s="106"/>
      <c r="F93" s="106"/>
      <c r="G93" s="106"/>
      <c r="H93" s="106"/>
      <c r="I93" s="106"/>
      <c r="J93" s="109"/>
      <c r="K93" s="109" t="s">
        <v>478</v>
      </c>
      <c r="L93" s="109" t="s">
        <v>479</v>
      </c>
      <c r="M93" s="106"/>
      <c r="N93" s="106"/>
      <c r="O93" s="106"/>
      <c r="P93" s="106"/>
      <c r="Q93" s="106"/>
      <c r="R93" s="106"/>
    </row>
    <row r="94" spans="1:18">
      <c r="A94" s="109"/>
      <c r="B94" s="109"/>
      <c r="C94" s="109"/>
      <c r="D94" s="106"/>
      <c r="E94" s="106"/>
      <c r="F94" s="106"/>
      <c r="G94" s="106"/>
      <c r="H94" s="106"/>
      <c r="I94" s="106"/>
      <c r="J94" s="109"/>
      <c r="K94" s="109" t="s">
        <v>482</v>
      </c>
      <c r="L94" s="109" t="s">
        <v>483</v>
      </c>
      <c r="M94" s="106"/>
      <c r="N94" s="106"/>
      <c r="O94" s="106"/>
      <c r="P94" s="106"/>
      <c r="Q94" s="106"/>
      <c r="R94" s="106"/>
    </row>
    <row r="95" spans="1:18">
      <c r="A95" s="109"/>
      <c r="B95" s="109"/>
      <c r="C95" s="109"/>
      <c r="D95" s="106"/>
      <c r="E95" s="106"/>
      <c r="F95" s="106"/>
      <c r="G95" s="106"/>
      <c r="H95" s="106"/>
      <c r="I95" s="106"/>
      <c r="J95" s="109"/>
      <c r="K95" s="109" t="s">
        <v>288</v>
      </c>
      <c r="L95" s="109" t="s">
        <v>398</v>
      </c>
      <c r="M95" s="106"/>
      <c r="N95" s="106"/>
      <c r="O95" s="106"/>
      <c r="P95" s="106"/>
      <c r="Q95" s="106"/>
      <c r="R95" s="106"/>
    </row>
    <row r="96" spans="1:18">
      <c r="A96" s="109"/>
      <c r="B96" s="109"/>
      <c r="C96" s="109"/>
      <c r="D96" s="106"/>
      <c r="E96" s="106"/>
      <c r="F96" s="106"/>
      <c r="G96" s="106"/>
      <c r="H96" s="106"/>
      <c r="I96" s="106"/>
      <c r="J96" s="111" t="s">
        <v>494</v>
      </c>
      <c r="K96" s="111" t="s">
        <v>351</v>
      </c>
      <c r="L96" s="111" t="s">
        <v>495</v>
      </c>
      <c r="M96" s="106"/>
      <c r="N96" s="106"/>
      <c r="O96" s="106"/>
      <c r="P96" s="106"/>
      <c r="Q96" s="106"/>
      <c r="R96" s="106"/>
    </row>
    <row r="97" spans="1:18">
      <c r="A97" s="109"/>
      <c r="B97" s="109"/>
      <c r="C97" s="109"/>
      <c r="D97" s="106"/>
      <c r="E97" s="106"/>
      <c r="F97" s="106"/>
      <c r="G97" s="106"/>
      <c r="H97" s="106"/>
      <c r="I97" s="106"/>
      <c r="J97" s="109"/>
      <c r="K97" s="109" t="s">
        <v>264</v>
      </c>
      <c r="L97" s="109" t="s">
        <v>496</v>
      </c>
      <c r="M97" s="106"/>
      <c r="N97" s="106"/>
      <c r="O97" s="106"/>
      <c r="P97" s="106"/>
      <c r="Q97" s="106"/>
      <c r="R97" s="106"/>
    </row>
    <row r="98" spans="1:18">
      <c r="A98" s="109"/>
      <c r="B98" s="109"/>
      <c r="C98" s="109"/>
      <c r="D98" s="106"/>
      <c r="E98" s="106"/>
      <c r="F98" s="106"/>
      <c r="G98" s="106"/>
      <c r="H98" s="106"/>
      <c r="I98" s="106"/>
      <c r="J98" s="109"/>
      <c r="K98" s="109" t="s">
        <v>288</v>
      </c>
      <c r="L98" s="109" t="s">
        <v>423</v>
      </c>
      <c r="M98" s="106"/>
      <c r="N98" s="106"/>
      <c r="O98" s="106"/>
      <c r="P98" s="106"/>
      <c r="Q98" s="106"/>
      <c r="R98" s="106"/>
    </row>
    <row r="99" spans="1:18">
      <c r="A99" s="109"/>
      <c r="B99" s="109"/>
      <c r="C99" s="109"/>
      <c r="D99" s="106"/>
      <c r="E99" s="106"/>
      <c r="F99" s="106"/>
      <c r="G99" s="106"/>
      <c r="H99" s="106"/>
      <c r="I99" s="106"/>
      <c r="J99" s="111" t="s">
        <v>497</v>
      </c>
      <c r="K99" s="111" t="s">
        <v>351</v>
      </c>
      <c r="L99" s="111" t="s">
        <v>418</v>
      </c>
      <c r="M99" s="106"/>
      <c r="N99" s="106"/>
      <c r="O99" s="106"/>
      <c r="P99" s="106"/>
      <c r="Q99" s="106"/>
      <c r="R99" s="106"/>
    </row>
    <row r="100" spans="1:18">
      <c r="A100" s="109"/>
      <c r="B100" s="109"/>
      <c r="C100" s="109"/>
      <c r="D100" s="106"/>
      <c r="E100" s="106"/>
      <c r="F100" s="106"/>
      <c r="G100" s="106"/>
      <c r="H100" s="106"/>
      <c r="I100" s="106"/>
      <c r="J100" s="109"/>
      <c r="K100" s="109" t="s">
        <v>264</v>
      </c>
      <c r="L100" s="109" t="s">
        <v>496</v>
      </c>
      <c r="M100" s="106"/>
      <c r="N100" s="106"/>
      <c r="O100" s="106"/>
      <c r="P100" s="106"/>
      <c r="Q100" s="106"/>
      <c r="R100" s="106"/>
    </row>
    <row r="101" spans="1:18">
      <c r="A101" s="109"/>
      <c r="B101" s="109"/>
      <c r="C101" s="109"/>
      <c r="D101" s="106"/>
      <c r="E101" s="106"/>
      <c r="F101" s="106"/>
      <c r="G101" s="106"/>
      <c r="H101" s="106"/>
      <c r="I101" s="106"/>
      <c r="J101" s="109"/>
      <c r="K101" s="109" t="s">
        <v>268</v>
      </c>
      <c r="L101" s="109" t="s">
        <v>498</v>
      </c>
      <c r="M101" s="106"/>
      <c r="N101" s="106"/>
      <c r="O101" s="106"/>
      <c r="P101" s="106"/>
      <c r="Q101" s="106"/>
      <c r="R101" s="106"/>
    </row>
    <row r="102" spans="1:18">
      <c r="A102" s="109"/>
      <c r="B102" s="109"/>
      <c r="C102" s="109"/>
      <c r="D102" s="106"/>
      <c r="E102" s="106"/>
      <c r="F102" s="106"/>
      <c r="G102" s="106"/>
      <c r="H102" s="106"/>
      <c r="I102" s="106"/>
      <c r="J102" s="109"/>
      <c r="K102" s="109" t="s">
        <v>293</v>
      </c>
      <c r="L102" s="109" t="s">
        <v>419</v>
      </c>
      <c r="M102" s="106"/>
      <c r="N102" s="106"/>
      <c r="O102" s="106"/>
      <c r="P102" s="106"/>
      <c r="Q102" s="106"/>
      <c r="R102" s="106"/>
    </row>
    <row r="103" spans="1:18">
      <c r="A103" s="109"/>
      <c r="B103" s="109"/>
      <c r="C103" s="109"/>
      <c r="D103" s="106"/>
      <c r="E103" s="106"/>
      <c r="F103" s="106"/>
      <c r="G103" s="106"/>
      <c r="H103" s="106"/>
      <c r="I103" s="106"/>
      <c r="J103" s="109"/>
      <c r="K103" s="109" t="s">
        <v>295</v>
      </c>
      <c r="L103" s="109" t="s">
        <v>421</v>
      </c>
      <c r="M103" s="106"/>
      <c r="N103" s="106"/>
      <c r="O103" s="106"/>
      <c r="P103" s="106"/>
      <c r="Q103" s="106"/>
      <c r="R103" s="106"/>
    </row>
    <row r="104" spans="1:18">
      <c r="A104" s="109"/>
      <c r="B104" s="109"/>
      <c r="C104" s="109"/>
      <c r="D104" s="106"/>
      <c r="E104" s="106"/>
      <c r="F104" s="106"/>
      <c r="G104" s="106"/>
      <c r="H104" s="106"/>
      <c r="I104" s="106"/>
      <c r="J104" s="109"/>
      <c r="K104" s="109" t="s">
        <v>288</v>
      </c>
      <c r="L104" s="109" t="s">
        <v>423</v>
      </c>
      <c r="M104" s="106"/>
      <c r="N104" s="106"/>
      <c r="O104" s="106"/>
      <c r="P104" s="106"/>
      <c r="Q104" s="106"/>
      <c r="R104" s="106"/>
    </row>
    <row r="105" spans="1:18">
      <c r="A105" s="109"/>
      <c r="B105" s="109"/>
      <c r="C105" s="109"/>
      <c r="D105" s="106"/>
      <c r="E105" s="106"/>
      <c r="F105" s="106"/>
      <c r="G105" s="106"/>
      <c r="H105" s="106"/>
      <c r="I105" s="106"/>
      <c r="J105" s="111" t="s">
        <v>499</v>
      </c>
      <c r="K105" s="111" t="s">
        <v>351</v>
      </c>
      <c r="L105" s="111" t="s">
        <v>443</v>
      </c>
      <c r="M105" s="106"/>
      <c r="N105" s="106"/>
      <c r="O105" s="106"/>
      <c r="P105" s="106"/>
      <c r="Q105" s="106"/>
      <c r="R105" s="106"/>
    </row>
    <row r="106" spans="1:18">
      <c r="A106" s="109"/>
      <c r="B106" s="109"/>
      <c r="C106" s="109"/>
      <c r="D106" s="106"/>
      <c r="E106" s="106"/>
      <c r="F106" s="106"/>
      <c r="G106" s="106"/>
      <c r="H106" s="106"/>
      <c r="I106" s="106"/>
      <c r="J106" s="109"/>
      <c r="K106" s="109" t="s">
        <v>266</v>
      </c>
      <c r="L106" s="109" t="s">
        <v>445</v>
      </c>
      <c r="M106" s="106"/>
      <c r="N106" s="106"/>
      <c r="O106" s="106"/>
      <c r="P106" s="106"/>
      <c r="Q106" s="106"/>
      <c r="R106" s="106"/>
    </row>
    <row r="107" spans="1:18">
      <c r="A107" s="109"/>
      <c r="B107" s="109"/>
      <c r="C107" s="109"/>
      <c r="D107" s="106"/>
      <c r="E107" s="106"/>
      <c r="F107" s="106"/>
      <c r="G107" s="106"/>
      <c r="H107" s="106"/>
      <c r="I107" s="106"/>
      <c r="J107" s="109"/>
      <c r="K107" s="109" t="s">
        <v>268</v>
      </c>
      <c r="L107" s="109" t="s">
        <v>446</v>
      </c>
      <c r="M107" s="106"/>
      <c r="N107" s="106"/>
      <c r="O107" s="106"/>
      <c r="P107" s="106"/>
      <c r="Q107" s="106"/>
      <c r="R107" s="106"/>
    </row>
    <row r="108" spans="1:18">
      <c r="A108" s="109"/>
      <c r="B108" s="109"/>
      <c r="C108" s="109"/>
      <c r="D108" s="106"/>
      <c r="E108" s="106"/>
      <c r="F108" s="106"/>
      <c r="G108" s="106"/>
      <c r="H108" s="106"/>
      <c r="I108" s="106"/>
      <c r="J108" s="111" t="s">
        <v>500</v>
      </c>
      <c r="K108" s="111" t="s">
        <v>351</v>
      </c>
      <c r="L108" s="111" t="s">
        <v>481</v>
      </c>
      <c r="M108" s="106">
        <v>298.46</v>
      </c>
      <c r="N108" s="106"/>
      <c r="O108" s="106">
        <v>298.46</v>
      </c>
      <c r="P108" s="106"/>
      <c r="Q108" s="106"/>
      <c r="R108" s="106"/>
    </row>
    <row r="109" spans="1:18">
      <c r="A109" s="109"/>
      <c r="B109" s="109"/>
      <c r="C109" s="109"/>
      <c r="D109" s="106"/>
      <c r="E109" s="106"/>
      <c r="F109" s="106"/>
      <c r="G109" s="106"/>
      <c r="H109" s="106"/>
      <c r="I109" s="106"/>
      <c r="J109" s="109"/>
      <c r="K109" s="109" t="s">
        <v>270</v>
      </c>
      <c r="L109" s="109" t="s">
        <v>484</v>
      </c>
      <c r="M109" s="106"/>
      <c r="N109" s="106"/>
      <c r="O109" s="106"/>
      <c r="P109" s="106"/>
      <c r="Q109" s="106"/>
      <c r="R109" s="106"/>
    </row>
    <row r="110" spans="1:18">
      <c r="A110" s="109"/>
      <c r="B110" s="109"/>
      <c r="C110" s="109"/>
      <c r="D110" s="106"/>
      <c r="E110" s="106"/>
      <c r="F110" s="106"/>
      <c r="G110" s="106"/>
      <c r="H110" s="106"/>
      <c r="I110" s="106"/>
      <c r="J110" s="109"/>
      <c r="K110" s="109" t="s">
        <v>272</v>
      </c>
      <c r="L110" s="109" t="s">
        <v>486</v>
      </c>
      <c r="M110" s="106"/>
      <c r="N110" s="106"/>
      <c r="O110" s="106"/>
      <c r="P110" s="106"/>
      <c r="Q110" s="106"/>
      <c r="R110" s="106"/>
    </row>
    <row r="111" spans="1:18">
      <c r="A111" s="109"/>
      <c r="B111" s="109"/>
      <c r="C111" s="109"/>
      <c r="D111" s="106"/>
      <c r="E111" s="106"/>
      <c r="F111" s="106"/>
      <c r="G111" s="106"/>
      <c r="H111" s="106"/>
      <c r="I111" s="106"/>
      <c r="J111" s="109"/>
      <c r="K111" s="109" t="s">
        <v>274</v>
      </c>
      <c r="L111" s="109" t="s">
        <v>489</v>
      </c>
      <c r="M111" s="106"/>
      <c r="N111" s="106"/>
      <c r="O111" s="106"/>
      <c r="P111" s="106"/>
      <c r="Q111" s="106"/>
      <c r="R111" s="106"/>
    </row>
    <row r="112" spans="1:18">
      <c r="A112" s="109"/>
      <c r="B112" s="109"/>
      <c r="C112" s="109"/>
      <c r="D112" s="106"/>
      <c r="E112" s="106"/>
      <c r="F112" s="106"/>
      <c r="G112" s="106"/>
      <c r="H112" s="106"/>
      <c r="I112" s="106"/>
      <c r="J112" s="109"/>
      <c r="K112" s="109" t="s">
        <v>288</v>
      </c>
      <c r="L112" s="109" t="s">
        <v>481</v>
      </c>
      <c r="M112" s="106">
        <v>298.46</v>
      </c>
      <c r="N112" s="106"/>
      <c r="O112" s="106">
        <v>298.46</v>
      </c>
      <c r="P112" s="106"/>
      <c r="Q112" s="106"/>
      <c r="R112" s="106"/>
    </row>
    <row r="113" spans="1:18">
      <c r="A113" s="110" t="s">
        <v>56</v>
      </c>
      <c r="B113" s="110"/>
      <c r="C113" s="110"/>
      <c r="D113" s="44">
        <f>D7+D12+D31+D52+D77</f>
        <v>10349.77</v>
      </c>
      <c r="E113" s="44">
        <f>E7+E12+E31+E52+E77</f>
        <v>1021.11</v>
      </c>
      <c r="F113" s="44">
        <f>F7+F12+F31+F52+F77</f>
        <v>9328.66</v>
      </c>
      <c r="G113" s="44"/>
      <c r="H113" s="44"/>
      <c r="I113" s="44"/>
      <c r="J113" s="110" t="s">
        <v>56</v>
      </c>
      <c r="K113" s="110"/>
      <c r="L113" s="110"/>
      <c r="M113" s="44">
        <f>M7+M21+M49+M66+M108</f>
        <v>10349.77</v>
      </c>
      <c r="N113" s="44">
        <f>N7+N21+N49+N66+N108</f>
        <v>721.11</v>
      </c>
      <c r="O113" s="44">
        <f>O7+O21+O49+O66+O108</f>
        <v>9628.66</v>
      </c>
      <c r="P113" s="44"/>
      <c r="Q113" s="44"/>
      <c r="R113" s="44"/>
    </row>
  </sheetData>
  <mergeCells count="11">
    <mergeCell ref="A1:R1"/>
    <mergeCell ref="A3:I3"/>
    <mergeCell ref="J3:R3"/>
    <mergeCell ref="A4:C4"/>
    <mergeCell ref="D4:F4"/>
    <mergeCell ref="G4:I4"/>
    <mergeCell ref="J4:L4"/>
    <mergeCell ref="M4:O4"/>
    <mergeCell ref="P4:R4"/>
    <mergeCell ref="A113:C113"/>
    <mergeCell ref="J113:L113"/>
  </mergeCells>
  <printOptions horizontalCentered="1"/>
  <pageMargins left="0.0388888888888889" right="0.0388888888888889" top="0.747916666666667" bottom="0.747916666666667" header="0.313888888888889" footer="0.313888888888889"/>
  <pageSetup paperSize="9" scale="63" fitToHeight="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15</vt:i4>
      </vt:variant>
    </vt:vector>
  </HeadingPairs>
  <TitlesOfParts>
    <vt:vector size="15" baseType="lpstr">
      <vt:lpstr>部门预算公开目录表</vt:lpstr>
      <vt:lpstr>6-1</vt:lpstr>
      <vt:lpstr>6-2</vt:lpstr>
      <vt:lpstr>6-3</vt:lpstr>
      <vt:lpstr>6-4</vt:lpstr>
      <vt:lpstr>6-5</vt:lpstr>
      <vt:lpstr>6-6</vt:lpstr>
      <vt:lpstr>6-7</vt:lpstr>
      <vt:lpstr>6-8</vt:lpstr>
      <vt:lpstr>6-9</vt:lpstr>
      <vt:lpstr>6-10</vt:lpstr>
      <vt:lpstr>6-11</vt:lpstr>
      <vt:lpstr>6-12</vt:lpstr>
      <vt:lpstr>6-13</vt:lpstr>
      <vt:lpstr>6-14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闫宇河</cp:lastModifiedBy>
  <dcterms:created xsi:type="dcterms:W3CDTF">2006-09-16T00:00:00Z</dcterms:created>
  <cp:lastPrinted>2018-02-05T01:08:00Z</cp:lastPrinted>
  <dcterms:modified xsi:type="dcterms:W3CDTF">2025-11-26T08:58:17Z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2052-12.1.0.18276</vt:lpwstr>
  </property>
  <property fmtid="{D5CDD505-2E9C-101B-9397-08002B2CF9AE}" pid="3" name="ICV">
    <vt:lpwstr>E1C435B7FD464FA199CF5289D3F2020C</vt:lpwstr>
  </property>
</Properties>
</file>